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16" windowWidth="15300" windowHeight="7500" activeTab="2"/>
  </bookViews>
  <sheets>
    <sheet name="апрель2013" sheetId="1" r:id="rId1"/>
    <sheet name="май2013" sheetId="2" r:id="rId2"/>
    <sheet name="июнь201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Алексеева Анастасия Станиславовна</author>
  </authors>
  <commentList>
    <comment ref="F23" authorId="0">
      <text>
        <r>
          <rPr>
            <b/>
            <sz val="8"/>
            <rFont val="Tahoma"/>
            <family val="2"/>
          </rPr>
          <t>Алексеева Анастасия Станиславовна: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<sst xmlns="http://schemas.openxmlformats.org/spreadsheetml/2006/main" count="3220" uniqueCount="1177">
  <si>
    <t>ЕМУП "Комбинат  специализированного обслуживания" Котельная Московский тракт, 12 км</t>
  </si>
  <si>
    <t>ЕМУП "Комбинат  специализированного обслуживания" Площадка Сибирский тракт, 8 км</t>
  </si>
  <si>
    <t>ООО "Вторчермет НЛМК Урал"</t>
  </si>
  <si>
    <t>ООО "Уралстройтехсервис"</t>
  </si>
  <si>
    <t>ОАО "Бумпродукция"</t>
  </si>
  <si>
    <t>ФГКОУ Институт ФСБ России                         (г. Екатеринбург)</t>
  </si>
  <si>
    <t>ООО Компания «Гранит» Котельная  5  км ЕКАД , 6</t>
  </si>
  <si>
    <t>ООО Компания «Гранит» Котельная ул. Совхозная, 18</t>
  </si>
  <si>
    <t>ЗАО "Уралдиоксид"</t>
  </si>
  <si>
    <t>ОАО "ЦНИИММ"</t>
  </si>
  <si>
    <t>ООО "Быткомплекс"</t>
  </si>
  <si>
    <t>ЗАО "Электротранс"</t>
  </si>
  <si>
    <t>ОАО "Управление торговли Центрального военного округа"</t>
  </si>
  <si>
    <t>ФГКУ "Горный" Росрезерва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</si>
  <si>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</si>
  <si>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</si>
  <si>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</si>
  <si>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</si>
  <si>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ОАО "РЭУ" котельная  в/ч 51130</t>
  </si>
  <si>
    <t>Центральный банк Российской Федерации</t>
  </si>
  <si>
    <t>ФКУ "УОУМТС МВД России"</t>
  </si>
  <si>
    <t>ООО "Свердловскмостострой"</t>
  </si>
  <si>
    <t>ООО "ЕСУ - 2  "Уралсантехмонтаж"</t>
  </si>
  <si>
    <t>ЗАО "Компания Дельрус»</t>
  </si>
  <si>
    <t>ООО "Кока-Кола ЭйчБиСи ЕВРАЗИЯ"</t>
  </si>
  <si>
    <t>ОАО  "Сосновское"</t>
  </si>
  <si>
    <t>ООО "Торгово -финансовая компания "Глобо"</t>
  </si>
  <si>
    <t>ЗАО «Автосервис» Котельная ул. Селькоровская, 22</t>
  </si>
  <si>
    <t>ЗАО «Автосервис» Котельная  ул. Селькоровская, 82б</t>
  </si>
  <si>
    <t>ЗАО «Автосервис»  Котельная  ул. Фронтовых бригад,14</t>
  </si>
  <si>
    <t>ЗАО  "СТКС"</t>
  </si>
  <si>
    <t>ООО "Техсервис"</t>
  </si>
  <si>
    <t>ООО "ТСП-Сервис"</t>
  </si>
  <si>
    <t>ООО  Предприятие "ВИТЕК"</t>
  </si>
  <si>
    <t>ЕМУП "Муниципальное объединение автобусных предприятий"</t>
  </si>
  <si>
    <t>АНО "Учебно-спортивная база "ДИНАМО"</t>
  </si>
  <si>
    <t>ООО "Вектор-С"</t>
  </si>
  <si>
    <t>ООО «Независимость Недвижимость Урал» Площадка по пер. Базовый, 38</t>
  </si>
  <si>
    <t>ООО «Независимость Недвижимость Урал» Площадка по ул. Блюхера, 50</t>
  </si>
  <si>
    <t>ООО «Независимость Недвижимость Урал» Площадка  по ул. Металлургов, 65</t>
  </si>
  <si>
    <t>ООО "Железнодорожное"</t>
  </si>
  <si>
    <t>ОАО "Административно-складской комплекс"Елизавет"</t>
  </si>
  <si>
    <t>ОАО ТГК №9 Свердловская ТЭЦ</t>
  </si>
  <si>
    <t>ОАО ТГК № 9 Гурзуфская котельная</t>
  </si>
  <si>
    <t>ОАО ТГК №9 Кировская котельная</t>
  </si>
  <si>
    <t>ЗАО "СП "Автоцентр"</t>
  </si>
  <si>
    <t>ООО "Фирма Центр" Котельная ул. Ст. большевиков, 2 а</t>
  </si>
  <si>
    <t>ООО "Фирма Центр" Котельная №1  ул. Монтажников, 24</t>
  </si>
  <si>
    <t>ООО "Фирма Центр" Котельная №2  ул. Монтажников, 24</t>
  </si>
  <si>
    <t>ООО "СИЛЛА"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</si>
  <si>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</si>
  <si>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</si>
  <si>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</si>
  <si>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</si>
  <si>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Соболева, 23</t>
  </si>
  <si>
    <t>ИП Звигинцев Е.Е. Магазин  ул. Удельная, 6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</si>
  <si>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</si>
  <si>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</si>
  <si>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</si>
  <si>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</si>
  <si>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ЗАО "Автоматизированные системы и комплексы"</t>
  </si>
  <si>
    <t>ООО "Офис-НТ"</t>
  </si>
  <si>
    <t>ИП Серебров Б.Е.</t>
  </si>
  <si>
    <t>ЗАО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</si>
  <si>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</si>
  <si>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</si>
  <si>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</si>
  <si>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</si>
  <si>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</si>
  <si>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ООО"Урал-Премьер-Лимитид" Котельная  ул. Уральская, 4а</t>
  </si>
  <si>
    <t>ООО"Урал-Премьер-Лимитид" Котельная ул. Карьерная, 24</t>
  </si>
  <si>
    <t>ОАО "Уральская  энергетическая строительная компания"</t>
  </si>
  <si>
    <t>ГУП СО Центр социальных программ "Забота" Котельная Московский тракт, 8 км, лит. Н</t>
  </si>
  <si>
    <t>ГУП СО Центр социальных программ "Забота" Котельная ул.Ландышевая, 2</t>
  </si>
  <si>
    <t>ОАО "Союз-Телефонстрой"</t>
  </si>
  <si>
    <t>ООО "Эксплуатационно-сервисная контора"</t>
  </si>
  <si>
    <t>ЗАО "Сокол"</t>
  </si>
  <si>
    <t>ООО "Предприятие Строймеханизация"</t>
  </si>
  <si>
    <t>ООО Фирма "Гранат"</t>
  </si>
  <si>
    <t>ИП Бармин Ю.Б.</t>
  </si>
  <si>
    <t>ООО "Гостиница "Домашний отель"</t>
  </si>
  <si>
    <t>ООО "Завод БРС"</t>
  </si>
  <si>
    <t>ООО "ТРИО"</t>
  </si>
  <si>
    <t>ООО "ОКТАНТ"</t>
  </si>
  <si>
    <t>ООО "Оками Урал"</t>
  </si>
  <si>
    <t>ООО"ЭСК "Энергомост"</t>
  </si>
  <si>
    <t>ООО "Словэкс-Екатеринбург"</t>
  </si>
  <si>
    <t>ООО "Метро Кэш энд Керри"</t>
  </si>
  <si>
    <t>ООО «КЭП» Котельная  ул. Восточная, 51</t>
  </si>
  <si>
    <t>ООО «КЭП» Котельная пожарного депо  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</si>
  <si>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</si>
  <si>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</si>
  <si>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</si>
  <si>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</si>
  <si>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"Хладотерминал Север"</t>
  </si>
  <si>
    <t>ООО "Гранд Навигатор"</t>
  </si>
  <si>
    <t>ООО "Спектрум"</t>
  </si>
  <si>
    <t>ООО "Энергоцентр-ЕК"</t>
  </si>
  <si>
    <t>ООО "Изоплит"</t>
  </si>
  <si>
    <t>ООО "Екатеринбург-СИТИ"</t>
  </si>
  <si>
    <t>ОАО "Инженерный центр энергетики Урала"</t>
  </si>
  <si>
    <t>ООО "Магистраль-Авто"</t>
  </si>
  <si>
    <t>ЗАО Строительная Компания "СТРОЙТЭК" Котельная по ул. Монтажников, 22а</t>
  </si>
  <si>
    <t>ООО «Ветта-Инвест» Котельная, ул. Гаршина, 1</t>
  </si>
  <si>
    <t>ООО «Ветта-Инвест» Котельная, ул. Вишневая, 42</t>
  </si>
  <si>
    <t>ООО Мебельная фабрика "МДФ"</t>
  </si>
  <si>
    <t>ООО Фирма "Каравелла"</t>
  </si>
  <si>
    <t>ООО "ВОДНИК"</t>
  </si>
  <si>
    <t>ООО "НПО Вектор"</t>
  </si>
  <si>
    <t>ООО "Метрострой-ПТС"</t>
  </si>
  <si>
    <t>ООО СПОГАТ № 2</t>
  </si>
  <si>
    <t>ОАО "ГТ- ТЭЦ Энерго"</t>
  </si>
  <si>
    <t>ЗАО ПКБ "Акустика"</t>
  </si>
  <si>
    <t>ООО "Центр-АС"</t>
  </si>
  <si>
    <t>ООО "АМК-Екатеринбург"</t>
  </si>
  <si>
    <t>ОАО "ЭрМ"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</si>
  <si>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</si>
  <si>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</si>
  <si>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</si>
  <si>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</si>
  <si>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</si>
  <si>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</si>
  <si>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"Монтажавтоматика"</t>
  </si>
  <si>
    <t>ООО "Йога-Видья"</t>
  </si>
  <si>
    <t>ООО "Континент Парк"</t>
  </si>
  <si>
    <t>ТСЖ "Полянка"</t>
  </si>
  <si>
    <t>ООО Магазин торгоборудования"</t>
  </si>
  <si>
    <t>ООО "Урал-99"</t>
  </si>
  <si>
    <t>ООО "Масико"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</si>
  <si>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</si>
  <si>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</si>
  <si>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</si>
  <si>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</si>
  <si>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</si>
  <si>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ПРО Ново-Тихвинский женский монастырь г. Екатеринбурга Екатеринбургской епархии Московского Патриархата РПЦ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</si>
  <si>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</si>
  <si>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</si>
  <si>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</si>
  <si>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</si>
  <si>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</si>
  <si>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</si>
  <si>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ООО МедКомплекс"</t>
  </si>
  <si>
    <t>Местная религиозная организация мусульман "Рахман" г. Екатеринбург</t>
  </si>
  <si>
    <t>ИП Алексеева Н.А.</t>
  </si>
  <si>
    <t>ООО "Клейко"</t>
  </si>
  <si>
    <t>ООО "Тихий берег" ул.Рощинская, 27</t>
  </si>
  <si>
    <t>ИП Рыбин И.П.</t>
  </si>
  <si>
    <t>ЗАО "СТРОЙМЕХТРАНС"</t>
  </si>
  <si>
    <t>ООО "ЕВРотель"</t>
  </si>
  <si>
    <t>ЗАО "Стройкомплекс"</t>
  </si>
  <si>
    <t>ООО "Логистический центр "КВЭСТ"</t>
  </si>
  <si>
    <t>ООО "Роскомсервис"</t>
  </si>
  <si>
    <t>ООО "ВИРА-95"</t>
  </si>
  <si>
    <t>ИП Ручкина В.В.</t>
  </si>
  <si>
    <t>ООО "Альянс-Моторс"</t>
  </si>
  <si>
    <t>САО "Экспресс Гарант"ОАО</t>
  </si>
  <si>
    <t>ЗАО "Бетон-Экспресс"</t>
  </si>
  <si>
    <t>ЗАО "УНЕСКО"</t>
  </si>
  <si>
    <t>ЗАО "Торговый город "Дирижабль"</t>
  </si>
  <si>
    <t>ООО "Уникум Авто"</t>
  </si>
  <si>
    <t>ООО "КУЛ-недвижимость"</t>
  </si>
  <si>
    <t>ИП Вардугин Ю.Д.</t>
  </si>
  <si>
    <t>ООО "ПКФ "Проминвест"</t>
  </si>
  <si>
    <t>ООО "АГК" Котельная  ул.Чкалова, 250б</t>
  </si>
  <si>
    <t>ООО "АГК" Котельная  ул.Чкалова, 252б</t>
  </si>
  <si>
    <t>Общество с ограниченной ответственностью "АДК-инвест"</t>
  </si>
  <si>
    <t>Общество с ограниченной ответственностью "УралСервисТрейд"</t>
  </si>
  <si>
    <t>ООО "Исеть Строй"</t>
  </si>
  <si>
    <t>НП Объединение собственников здания на Горького, 63</t>
  </si>
  <si>
    <t xml:space="preserve">ООО "Метеорит и Ко" </t>
  </si>
  <si>
    <t>ООО "Метеорит и Ко" , Братская, 27/3</t>
  </si>
  <si>
    <t>ИП Редикульцев А.Л. Котельная пр.Космонавтов, 158 б</t>
  </si>
  <si>
    <t>ИП Редикульцев А.Л. Котельная пр.Космонавтов, 158 в</t>
  </si>
  <si>
    <t>Сивков А.Е.</t>
  </si>
  <si>
    <t>ОАО "Агромашзапчасть"</t>
  </si>
  <si>
    <t>ООО "Горшков"</t>
  </si>
  <si>
    <t>ООО "Екатеринбургский асфальтовый завод"</t>
  </si>
  <si>
    <t>ЗАО "Олипс", ул. Студенческая, 1</t>
  </si>
  <si>
    <t>ЗАО "Олипс", ул. Щорса, 18</t>
  </si>
  <si>
    <t>Открытое Акционерное Общество "ЭнергоГенерирующая Компания"</t>
  </si>
  <si>
    <t>ООО "Сартр"</t>
  </si>
  <si>
    <t>ООО "ЗСМ"</t>
  </si>
  <si>
    <t>ООО "СТО Уральские автомобили"</t>
  </si>
  <si>
    <t>ООО "Хотел Девелопмент Компани"</t>
  </si>
  <si>
    <t>ООО "Линкор- Атлант"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</si>
  <si>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</si>
  <si>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</si>
  <si>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</si>
  <si>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</si>
  <si>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</si>
  <si>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</si>
  <si>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ООО «ИКП»</t>
  </si>
  <si>
    <t>ЗАО "Техномет и К"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</si>
  <si>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</si>
  <si>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</si>
  <si>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</si>
  <si>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</si>
  <si>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ООО "Газ- Сервис" Котельная  ул. Красноармейская, 8</t>
  </si>
  <si>
    <t>ООО "Газ- Сервис" Котельная  ул. Первомайская, 13</t>
  </si>
  <si>
    <t>ООО "Агросервис"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</si>
  <si>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</si>
  <si>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</si>
  <si>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</si>
  <si>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</si>
  <si>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</si>
  <si>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"ПромАктив"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</si>
  <si>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</si>
  <si>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</si>
  <si>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</si>
  <si>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</si>
  <si>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</si>
  <si>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</si>
  <si>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</si>
  <si>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</si>
  <si>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</si>
  <si>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</si>
  <si>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</si>
  <si>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</si>
  <si>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</si>
  <si>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</si>
  <si>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</si>
  <si>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</si>
  <si>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</si>
  <si>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</si>
  <si>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</si>
  <si>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</si>
  <si>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</si>
  <si>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ООО "Паррот"</t>
  </si>
  <si>
    <t>ФГУП "Рослесинфорг"</t>
  </si>
  <si>
    <t>Общество с ограниченной ответственностью "Арремонт"</t>
  </si>
  <si>
    <t>ОАО "Сбербанк России"</t>
  </si>
  <si>
    <t>ОАО "Недвижимость ИЦ энергетики Урала"</t>
  </si>
  <si>
    <t>ООО "Екатеринбурглифт"</t>
  </si>
  <si>
    <t>ООО "АЗИЯ-МОТОРС"</t>
  </si>
  <si>
    <t>ООО Компания «Амбер»</t>
  </si>
  <si>
    <t>ООО "Сельхозмашзапчасть"</t>
  </si>
  <si>
    <t>ООО "Уралевростиль"</t>
  </si>
  <si>
    <t>ООО "Сибирский тракт"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</si>
  <si>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</si>
  <si>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</si>
  <si>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</si>
  <si>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</si>
  <si>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</si>
  <si>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ЗАО УК "Европейское"</t>
  </si>
  <si>
    <t>ИП Седлецкий В.С.</t>
  </si>
  <si>
    <t>ЗАО "ПИК "Банком-Групп"</t>
  </si>
  <si>
    <t>ЗАО "АИК" Котельная по ул. Гурзуфская</t>
  </si>
  <si>
    <t>ЗАО "АИК" Площадка по ул. Высоцкого</t>
  </si>
  <si>
    <t>ООО "Городская больница № 41"</t>
  </si>
  <si>
    <t>ООО "Малахит-Сервис"</t>
  </si>
  <si>
    <t>ООО "Завод полимерных материалов Урал"</t>
  </si>
  <si>
    <t>ООО "ППК "Крепость"</t>
  </si>
  <si>
    <t>ИП Зырянов В.В.</t>
  </si>
  <si>
    <t>ЗАО "Авто - Альянс"</t>
  </si>
  <si>
    <t>Муниципальное  автономное учреждение "Стоматологическая поликлиника № 3"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</si>
  <si>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</si>
  <si>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</si>
  <si>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</si>
  <si>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</si>
  <si>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</si>
  <si>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бюджетное учреждение "Центральная городская  больница № 7"</t>
  </si>
  <si>
    <t>Муниципальное автономное учреждение "Стоматологическая поликлиника № 12"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</si>
  <si>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</si>
  <si>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</si>
  <si>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</si>
  <si>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</si>
  <si>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</si>
  <si>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Муниципальное автономное учреждение  Стоматологическая поликлиника № 8</t>
  </si>
  <si>
    <t>ИП Зинчук Н.Н.</t>
  </si>
  <si>
    <t>ГБУЗ СО Бюро судебно-медицинской экспертизы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</si>
  <si>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</si>
  <si>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</si>
  <si>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</si>
  <si>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</si>
  <si>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МАУ Стоматологическая поликлиника № 5</t>
  </si>
  <si>
    <t>ОАО "Агроспецмонтаж"</t>
  </si>
  <si>
    <t>ОАО "Уральский выставочный центр"</t>
  </si>
  <si>
    <t>ООО "Терминал "Чкаловский"</t>
  </si>
  <si>
    <t>ООО "Рестораны домашней кухни"</t>
  </si>
  <si>
    <t>ИП Мосяева О.В.</t>
  </si>
  <si>
    <t>ГУП СО "Свердловская областная стоматологическая поликлиника" Детское отделение  ул. 8 Марта, 123/ул. Шмидта, 54</t>
  </si>
  <si>
    <t>ГУП СО "Свердловская областная стоматологическая поликлиника" Зуботехническая лаборатория  ул. Щорса, 34</t>
  </si>
  <si>
    <t>Муниципальное автономное учреждение "Стоматологическая поликлиника № 13"</t>
  </si>
  <si>
    <t>ООО "Анталия"</t>
  </si>
  <si>
    <t>ЕМУП "Аптека № 329"</t>
  </si>
  <si>
    <t>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</si>
  <si>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</si>
  <si>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</si>
  <si>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</si>
  <si>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</si>
  <si>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"Верт-Строй"</t>
  </si>
  <si>
    <t>ООО "БИНК"</t>
  </si>
  <si>
    <t>ИП Патимов Вадим Эдуардович</t>
  </si>
  <si>
    <t>ЗАО "Компания "Сириус"</t>
  </si>
  <si>
    <t>ПК "ФАЭТОН"</t>
  </si>
  <si>
    <t>ООО "ТРК "Арбуз"</t>
  </si>
  <si>
    <t>ИП Эпштейн Юрий Анатольевич</t>
  </si>
  <si>
    <t>ОАО "РСУ № 37"</t>
  </si>
  <si>
    <t>ООО "Перспектива-Авто"</t>
  </si>
  <si>
    <t>ИП Варданян А.А.</t>
  </si>
  <si>
    <t>ИП Ремез М.И.</t>
  </si>
  <si>
    <t>ЗАО "Рубикон-Аэро Инвест"</t>
  </si>
  <si>
    <t>ГБОУ СПО "СОМК"</t>
  </si>
  <si>
    <t>ЗАО ГРК "Евразия" гостиничный комплекс, 10 км автодороги Екатеринбург-Кольцово</t>
  </si>
  <si>
    <t>ЗАО ГРК "Евразия" Площадка 10 км (г.Екатеринбург, 10 км автодороги Екатеринбург-Кольцово,д.15г)</t>
  </si>
  <si>
    <t>ООО "Торговый центр"</t>
  </si>
  <si>
    <t>ООО "Перспектива-2002"</t>
  </si>
  <si>
    <t>ООО "Ремстройреставрация"</t>
  </si>
  <si>
    <t>ООО "Бизнес-центр"</t>
  </si>
  <si>
    <t>ИП Абрашкин</t>
  </si>
  <si>
    <t>ООО "УКМ-Капитал"</t>
  </si>
  <si>
    <t>ООО "Строй оптима"</t>
  </si>
  <si>
    <t>ООО "ТЭК "Уралтранскомпани"</t>
  </si>
  <si>
    <t>ООО "Авто Перекресток"</t>
  </si>
  <si>
    <t>ООО "КБ-Урал"</t>
  </si>
  <si>
    <t>ОАО ТЦ "Семь ключей"</t>
  </si>
  <si>
    <t>ООО "ИнвестКАПИТАЛ"</t>
  </si>
  <si>
    <t>ООО "ВТОРТЕК"</t>
  </si>
  <si>
    <t>ГКУ СО "УКС Свердловской области"</t>
  </si>
  <si>
    <t>ИП Селезнев В.А.</t>
  </si>
  <si>
    <t>ООО "УралНИИЛП"</t>
  </si>
  <si>
    <t>ЕМУП "СУЭРЖ"</t>
  </si>
  <si>
    <t>ООО" ЖБИ-Сервис"</t>
  </si>
  <si>
    <t>Население</t>
  </si>
  <si>
    <t>ОАО ТГК №9 Ново-Свердловская ТЭЦ</t>
  </si>
  <si>
    <t>МУП «Екатеринбургэнерго» , п. Шабры, ул. Ленина, 1а</t>
  </si>
  <si>
    <t>ОАО "Карат" Площадка в пос. Шабровский, ул. Тальковая, 2а, литер Е,Ш</t>
  </si>
  <si>
    <t>МУП «Екатеринбургэнерго» , п. Садовый, ул. Верстовая, 2а</t>
  </si>
  <si>
    <t>ЗАО «Тепличное» Котельная ул.Сибирка,30</t>
  </si>
  <si>
    <t>ЗАО «Тепличное» Котельная ул.Сибирка,38</t>
  </si>
  <si>
    <t>ООО  Предприятие "Ф+Ф"</t>
  </si>
  <si>
    <t>ООО "Кирпичный завод Балтымский"</t>
  </si>
  <si>
    <t>ФГКУ "1 ОФПС по Свердловской области", п.Садовый, ул. Сибирка, 49, лит.А</t>
  </si>
  <si>
    <t>ООО "Урал Тон"</t>
  </si>
  <si>
    <t>ИП Германова Н.П.</t>
  </si>
  <si>
    <t>МУП «Екатеринбургэнерго» ,  п.Исток, п. Ремонтный,8</t>
  </si>
  <si>
    <t>ОАО Аэропорт Кольцово Цех № 1 (Точка "А")  ул. Спутников, 6)</t>
  </si>
  <si>
    <t>ОАО Аэропорт Кольцово Цех № 2 (Точка "Б")  ул. Спутников, 6)</t>
  </si>
  <si>
    <t>ФГУП "СУ УрВО" - ДП ФГУП "ВУ СУ МО РФ"  (353 завод ЖБИ)</t>
  </si>
  <si>
    <t>ФГБОУ ВПО Уральский институт ГПС МЧС России, проезд Горнистов, 17</t>
  </si>
  <si>
    <t>ЗАО «Тепличное» Котельная ул. Горнистов</t>
  </si>
  <si>
    <t>ГКУСО "ЛОК ПСО"</t>
  </si>
  <si>
    <t>ОАО "РЭУ" Котельная в/ч 32979</t>
  </si>
  <si>
    <t>ГНУ Уральский НИИСХ Россельхозакадемии"</t>
  </si>
  <si>
    <t>ОАО "Оборонснабсбыт"</t>
  </si>
  <si>
    <t>ОАО "Уралплемцентр"</t>
  </si>
  <si>
    <t>Управление ФСБ РФ по Свердловской области</t>
  </si>
  <si>
    <t>ООО "Полистирол"</t>
  </si>
  <si>
    <t>ЗАО НПС "Элита-комплекс"</t>
  </si>
  <si>
    <t>ГБУСО Управление ветеринарии</t>
  </si>
  <si>
    <t>ООО "547 Механический завод"</t>
  </si>
  <si>
    <t>Государственное казенное учреждение Свердловской области "Верх-Исетское лесничество"</t>
  </si>
  <si>
    <t>ООО "ЛЕВ"</t>
  </si>
  <si>
    <t>ООО "Компания ЛК"</t>
  </si>
  <si>
    <t>ООО "Элва Д"</t>
  </si>
  <si>
    <t xml:space="preserve">население </t>
  </si>
  <si>
    <t>ГРС-1 Екатеринбург            ГРС-2 Екатеринбург                  ГРС-3 Екатеринбург</t>
  </si>
  <si>
    <t>Сеть газораспределения  МО г.Екатеринбург</t>
  </si>
  <si>
    <t>ГРС - 4 Екатеринбург</t>
  </si>
  <si>
    <t>ГРС п.Шабры</t>
  </si>
  <si>
    <t>ГРС п.Балтым</t>
  </si>
  <si>
    <t>Сеть газораспределения МО г.Екатеринбург</t>
  </si>
  <si>
    <t>ГРС п.Кольцово</t>
  </si>
  <si>
    <t>ООО "ЛСР. Строительство-Урал" Котельная по ул. Бетонщиков, 5</t>
  </si>
  <si>
    <t>ООО "ЛСР. Строительство-Урал" Площадка по ул.40 лет ВЛКСМ, 34</t>
  </si>
  <si>
    <t>ООО "Ла Вида Сплав", ул. Первомайская, 77</t>
  </si>
  <si>
    <t>ООО "Ла Вида Сплав", ул. Альпинистов, 57р</t>
  </si>
  <si>
    <t>ФГКОУ Институт ФСБ Росии   (г. Екатеринбург)</t>
  </si>
  <si>
    <t>СУ СК России по Свердловской области</t>
  </si>
  <si>
    <t>Муниципальное автономное учреждение "Стоматологическая поликлиника № 12", ул. Техническая, 28</t>
  </si>
  <si>
    <t>Муниципальное автономное учреждение "Стоматологическая поликлиника № 12", ул. Шарташская, 9</t>
  </si>
  <si>
    <t>Муниципальное автономное учреждение "Стоматологическая поликлиника № 12", ул. Д.Зверева, 9а</t>
  </si>
  <si>
    <t>Муниципальное автономное учреждение "Стоматологическая поликлиника № 12", ул. Народной Воли, 103</t>
  </si>
  <si>
    <t>ГРС-1 Екатеринбург ГРС-2 Екатеринбург ГРС-3 Екатеринбург</t>
  </si>
  <si>
    <t>ООО "Магистраль"</t>
  </si>
  <si>
    <t>ООО "Тихий берег" ул.Рощинская, 39а</t>
  </si>
  <si>
    <t>ООО "Полистирол-ЕК"</t>
  </si>
  <si>
    <t>ГРС-1 г.Екатеринбург ГРС-2 г.Екатеринбург ГРС-3 г.Екатеринбург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</si>
  <si>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</si>
  <si>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</si>
  <si>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</si>
  <si>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</si>
  <si>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 xml:space="preserve">                                                             Информация о способах приобретения, стоимости  и об объемах товаров,</t>
  </si>
  <si>
    <t xml:space="preserve">                                 необходимых для оказания услуг по транспортировке газа по газораспределительным сетям</t>
  </si>
  <si>
    <t>Приложение 5</t>
  </si>
  <si>
    <t>запрос котировок</t>
  </si>
  <si>
    <t xml:space="preserve">                                                             Информация о способах приобретения, стоимости и об объемах товаров </t>
  </si>
  <si>
    <t xml:space="preserve">                                                            необходимых для оказания услуг по транспортировке газа по газораспределительным сетям</t>
  </si>
  <si>
    <t xml:space="preserve">                                                             Информация о способах приобретения, стоимости и об объемах товаров, </t>
  </si>
  <si>
    <t>5669п</t>
  </si>
  <si>
    <t>5590, с/а: 18</t>
  </si>
  <si>
    <t>18, с/а: 36, 7, 5709, 9</t>
  </si>
  <si>
    <t>5575, с/а: 78,</t>
  </si>
  <si>
    <t>197, с/а: 106</t>
  </si>
  <si>
    <t>5648, с/а : 137</t>
  </si>
  <si>
    <t>5725, с/а 171,</t>
  </si>
  <si>
    <t>392, с/а : 153,183,</t>
  </si>
  <si>
    <t>79, с/а: 185</t>
  </si>
  <si>
    <t>205 (5548. 5589)</t>
  </si>
  <si>
    <t>5699, с/а : 239</t>
  </si>
  <si>
    <t>9, с/а: 245,</t>
  </si>
  <si>
    <t>370, с/а : 247</t>
  </si>
  <si>
    <t>60, с/а: 273,</t>
  </si>
  <si>
    <t>319, с/а: 273,</t>
  </si>
  <si>
    <t>9, с/а: 275</t>
  </si>
  <si>
    <t>5611, с/а: 288,</t>
  </si>
  <si>
    <t>5683, с/а: 295,</t>
  </si>
  <si>
    <t>169, с/а: 301</t>
  </si>
  <si>
    <t>45, с/а: 316,</t>
  </si>
  <si>
    <t>114, с/а: 333,</t>
  </si>
  <si>
    <t>15, с/а: 339</t>
  </si>
  <si>
    <t>5671, с/а: 378,</t>
  </si>
  <si>
    <t>6, с/а: 132</t>
  </si>
  <si>
    <t>80, с/а: 71,132,</t>
  </si>
  <si>
    <t>390, с/а: 390</t>
  </si>
  <si>
    <t>391, с/а: 393</t>
  </si>
  <si>
    <t>5688, с/а: 233,5500</t>
  </si>
  <si>
    <t>320, с/а: 5517</t>
  </si>
  <si>
    <t>157, с/а: 255, 5531,</t>
  </si>
  <si>
    <t>65, с/а:62,299, 5506, 5532,</t>
  </si>
  <si>
    <t>389, с/а 73,  5542, 5542,</t>
  </si>
  <si>
    <t>205, с/а: 56, 156, 282, 5549,</t>
  </si>
  <si>
    <t>5745, с/а: 266, 267, 270, 271,  5552,</t>
  </si>
  <si>
    <t>116, с/а :283, 5562,</t>
  </si>
  <si>
    <t>5647, с/а: 186, 351, 5574,</t>
  </si>
  <si>
    <t>391, с/а: 5576,</t>
  </si>
  <si>
    <t>150, с/а: 230, 5579,</t>
  </si>
  <si>
    <t>5506, с/а: 265,331, 5581,</t>
  </si>
  <si>
    <t>174, с/а: 5605</t>
  </si>
  <si>
    <t>148, с/а: 5616</t>
  </si>
  <si>
    <t>5583, с/а:5591,5623</t>
  </si>
  <si>
    <t>5628, с/а: 5624</t>
  </si>
  <si>
    <t>363, с/а:5638</t>
  </si>
  <si>
    <t>5725, с/а: 5661</t>
  </si>
  <si>
    <t>5710, с/а: 5676, 5690</t>
  </si>
  <si>
    <t>251, с/а: 5713</t>
  </si>
  <si>
    <t>209, с/а 5715</t>
  </si>
  <si>
    <t>85, с/а: 5588, 5652,5724</t>
  </si>
  <si>
    <t>244, с/а: 248, 5528,5729</t>
  </si>
  <si>
    <t>292, с/а: 5739</t>
  </si>
  <si>
    <t>36, с/а 308, 5743</t>
  </si>
  <si>
    <t>13, с/а: 152, 181, 215, 5702, 30, 291, 5744</t>
  </si>
  <si>
    <t>с/а: 5748</t>
  </si>
  <si>
    <t>195, с/а: 196, 277, 5756</t>
  </si>
  <si>
    <r>
      <t xml:space="preserve">66, с/а </t>
    </r>
    <r>
      <rPr>
        <sz val="12"/>
        <color indexed="10"/>
        <rFont val="Times New Roman"/>
        <family val="1"/>
      </rPr>
      <t>5762</t>
    </r>
  </si>
  <si>
    <t>246, с/а: 5763</t>
  </si>
  <si>
    <t>168, с/а 5774</t>
  </si>
  <si>
    <t>35, с/а: 5778</t>
  </si>
  <si>
    <t>249, 262, 5607,5629, 5630, 5635, 5637, 5642, 5644, 5664,</t>
  </si>
  <si>
    <t xml:space="preserve">205, 5785, 252, 359, 280, 5556, 5621, 5633, 5507, 5515, 5553, 5789, 5790, 5791, 5794, 5801, 5803, 5808, 5811, 5814, </t>
  </si>
  <si>
    <t>91, с/а: 313, 5787</t>
  </si>
  <si>
    <t xml:space="preserve">278, с/а: 5792, 5793,  </t>
  </si>
  <si>
    <t>5541, 5802</t>
  </si>
  <si>
    <t>190, с/а: 5804</t>
  </si>
  <si>
    <t xml:space="preserve">5806, с/а:5800, 5805, </t>
  </si>
  <si>
    <t>5786, 5809, 5812,</t>
  </si>
  <si>
    <t>5770, 5817</t>
  </si>
  <si>
    <t>5822, с/а: 273, 5818</t>
  </si>
  <si>
    <t>43, 5832</t>
  </si>
  <si>
    <t>Зона выхода из газораспределительной сети</t>
  </si>
  <si>
    <t>№ п/п</t>
  </si>
  <si>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</si>
  <si>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</si>
  <si>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</si>
  <si>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газораспредели-тельную сеть</t>
  </si>
  <si>
    <t>1</t>
  </si>
  <si>
    <t>поставка трубной продукции</t>
  </si>
  <si>
    <t>поставка кранов шаровых стальных для газа BROEN BALLOMAX или эквивалент</t>
  </si>
  <si>
    <t>14160228,49</t>
  </si>
  <si>
    <t>изготовление и монтаж алюминиевых дверей коридора и лестничной клетки 2, 3, 4, 5 этажей здания (лит.А3) ул.Белинского, 37, г.Екатеринбург</t>
  </si>
  <si>
    <t>322249,70</t>
  </si>
  <si>
    <t>выполнение работ по демонтажу железобетонного забора и монтажу ограждения ПУ-3 из профилированного листа с установкой откатных ворот, ул.Машиностроителей, 41а, г.Екатеринбург</t>
  </si>
  <si>
    <t>421052,90</t>
  </si>
  <si>
    <t>проведение периодических медицинских осмотров (ПМО), экспертизы профессиональной пригодности и экспертизы связи заболеваний с профессией работников ОАО "Екатеринбурггаз"</t>
  </si>
  <si>
    <t>поставка преобразователей для катодной защиты</t>
  </si>
  <si>
    <t xml:space="preserve">проведение периодических медицинских осмотров (ПМО) и экспертизы профессиональной пригодности работников ОАО "Екатеринбурггаз" </t>
  </si>
  <si>
    <t>596540,34</t>
  </si>
  <si>
    <t>проектирование уличного освещения на объекте ОАО "Екатеринбурггаз" по адресу: г. Екатеринбург, ул. Фронтовых Бригад д. 37</t>
  </si>
  <si>
    <t>50395,59</t>
  </si>
  <si>
    <t>техническое обслуживание и ремонт автомобиля марки Hyundai Sonata</t>
  </si>
  <si>
    <t>выполнение работ по выносу газопровода высокого давления из зоны реконструкции тепломагистрали М-01 от ПК 150+19,50 до ПК 172+22,00, ППУ, 2ПК. в г.Екатеринбурге</t>
  </si>
  <si>
    <t>выполнение работ по замене деревянных окон на пластиковые окна в здании АБК ОАО "Екатеринбурггаз" по адресу: г. Екатеринбург, ул. Машиностроителей д. 41а (литер А, 1 и 4 этажи)</t>
  </si>
  <si>
    <t>229470,70</t>
  </si>
  <si>
    <t xml:space="preserve">выполнение инженерных изысканий по трассе газопровода высокого давления от ГРС-2 до района "Истокский" в г.Екатеринбурге </t>
  </si>
  <si>
    <t>999356,78</t>
  </si>
  <si>
    <t>выполнение комплекса кадастровых и иных работ</t>
  </si>
  <si>
    <t>951261,46</t>
  </si>
  <si>
    <t>поставка горюче-смазочных материалов</t>
  </si>
  <si>
    <t>613368,19</t>
  </si>
  <si>
    <t>сервисное обслуживание приборов безопасности грузоподъемных кранов и автогидроподъемников</t>
  </si>
  <si>
    <t>оказание услуг по техническому обслуживанию двух автоматических модульных установок газового пожаротушения Eusebi Impaniani объекта ОАО "Екатеринбурггаз" по адресу: г. Екатеринбург, ул. Белинского, д. 37</t>
  </si>
  <si>
    <t>техническое обслуживание автомобилей Тойота Камри</t>
  </si>
  <si>
    <t>24956,25</t>
  </si>
  <si>
    <t>выполнение работ по ремонту автомобиля ГАЗ-2705 после ДТП</t>
  </si>
  <si>
    <t>поставка элементов трубопроводов</t>
  </si>
  <si>
    <t xml:space="preserve">поставка герметизирующих устройств </t>
  </si>
  <si>
    <t>463164,16</t>
  </si>
  <si>
    <t xml:space="preserve">поставка металлопроката </t>
  </si>
  <si>
    <t>377426,57</t>
  </si>
  <si>
    <t>оказание услуг по передаче прав использования программного обеспечения по лицензионному соглашению Microsoft Enterprise Agreement Subscription, программного обеспечения портала и средств управления инфраструктурой, прием ежегодных платежей и оказание технической поддержки ОАО «Екатеринбурггаз»</t>
  </si>
  <si>
    <t>открытый конкурс</t>
  </si>
  <si>
    <t>проектирование локальной вычислительной сети, системы электропитания, диспетчерской ОАО "Екатеринбурггаз" в помещениях по адресу : ул. Белинского, д. 37, литер А3 на 1 и 2 этаже</t>
  </si>
  <si>
    <t>выполнение работ по техническому перевооружению (вынос) газопровода низкого давления в связи со строительством жилого комплекса со встроено-пристроенными объектами по ул.Бакинских Комиссаров-ул.Победы-пер.Никитина в г.Екатеринбурге</t>
  </si>
  <si>
    <t>поставка товаров электрохимической защиты от коррозии</t>
  </si>
  <si>
    <t>1719291,99</t>
  </si>
  <si>
    <t>поставка запорной арматуры</t>
  </si>
  <si>
    <t>484717,04</t>
  </si>
  <si>
    <t>выполнение работ по переукладке участка распределительного газопровода низкого давления подземно по ул.Базальтовая, уч.54,55,56 (ур.Елизаветинское).</t>
  </si>
  <si>
    <t>Выполнение работ по выносу газопровода из зоны строительства малоэтажной застройки жилых домов в квадрате улиц Институтская-Барклая-Ресовского-Серафимы-Дерябиной в Верх-Исетском районе города Екатеринбурга</t>
  </si>
  <si>
    <t>выполнение работ по бурению технологических скважин для монтажа вертикального контура анодного заземления в г.Екатеринбурге</t>
  </si>
  <si>
    <t>техническое обслуживание и ремонт автомобиля марки Jeep Liberty</t>
  </si>
  <si>
    <t>поставка LCD-консоли (с комплектом кабелей) для подключения нескольких серверов ОАО "Екатеринбурггаз"</t>
  </si>
  <si>
    <t>138252,77</t>
  </si>
  <si>
    <t>поставка средств индивидуальной защиты (СИЗ)</t>
  </si>
  <si>
    <t>2473089,78</t>
  </si>
  <si>
    <t>оказание услуг по финансовой аренде (лизингу) автомобилей ГАЗ, КАМАЗ (или эквивалентов)</t>
  </si>
  <si>
    <t>11758345,87</t>
  </si>
  <si>
    <t>поставка электроизделий</t>
  </si>
  <si>
    <t>1617046,61</t>
  </si>
  <si>
    <t>выполнение инженерных изысканий по объекту: "Техническое перевооружение средств ЭХЗ газопровода Новосвердловская ТЭЦ"</t>
  </si>
  <si>
    <t>47136,28</t>
  </si>
  <si>
    <t>выполнение работ по изготовлению и монтажу пластиковых окон эркеров по адресу: г. Екатеринбург, ул. Белинского, д. 37 А3 (2,4,5 этажи)</t>
  </si>
  <si>
    <t>232788,48</t>
  </si>
  <si>
    <t>выполнение работ по ремонту фасада полуподземного гаража (лит.В) ул. Гурзуфская, д. 30, г. Екатеринбург</t>
  </si>
  <si>
    <t>228933,98</t>
  </si>
  <si>
    <t>поставка нефтепродуктов на II полугодие 2013г.</t>
  </si>
  <si>
    <t>4108145,50</t>
  </si>
  <si>
    <t>поставка мотопомпы PTD-405Т (или эквивалент)</t>
  </si>
  <si>
    <t>поставка автошин</t>
  </si>
  <si>
    <t xml:space="preserve">
поставка строительных материалов 
 </t>
  </si>
  <si>
    <t xml:space="preserve">
поставка нерудных материалов 
</t>
  </si>
  <si>
    <t>443176</t>
  </si>
  <si>
    <t xml:space="preserve">
поставка установки врезки УВГ-100  </t>
  </si>
  <si>
    <t>256000</t>
  </si>
  <si>
    <t xml:space="preserve">Поставка вычислительной и копировально-множительной техники, а также запасных частей, комплектующих и расходных материалов </t>
  </si>
  <si>
    <t xml:space="preserve">поставка лакокрасочных материалов </t>
  </si>
  <si>
    <t xml:space="preserve">
поставка оригинальных расходных материалов для оргтехники </t>
  </si>
  <si>
    <t>выполнение работ по устройству козырьков над входами в здание (лит. А) ул. Белинского, д. 37 г.Екатеринбург</t>
  </si>
  <si>
    <t>198010,40</t>
  </si>
  <si>
    <t>оказание услуг по финансовой аренде (лизингу) автомобилей Lada Largus KS0Y5-42-02К или эквивалент</t>
  </si>
  <si>
    <t>3817778,86</t>
  </si>
  <si>
    <t>выполнение работ по монтажу системы контроля и управления доступом (СКУД), системы видеонаблюдения и видеорегистрации на объекте ОАО «Екатеринбурггаз» г. Екатеринбург, ул. Белинского, д.37</t>
  </si>
  <si>
    <t>835471,04</t>
  </si>
  <si>
    <t>выполнение работ по ремонту фасада ремонтного бокса (лит.Б) ГНС, ул.Фронтовых бригад, 37, г.Екатеринбург</t>
  </si>
  <si>
    <t>368401,39</t>
  </si>
  <si>
    <t>выполнение работ по ремонту фасада стояночного бокса (лит.В) ГНС, ул.Фронтовых бригад, 37, г.Екатеринбург</t>
  </si>
  <si>
    <t>468665,48</t>
  </si>
  <si>
    <t>оказание услуг по финансовой аренде (лизингу) автомобилей Ford или эквивалент</t>
  </si>
  <si>
    <t>7258135,74</t>
  </si>
  <si>
    <t>Поставка лицензий на использование программы AutoCAD 2013 Commercial New NLM ML03, а также годовая подписка AutoCAD Commercial Subscription (1 Year) GEN.</t>
  </si>
  <si>
    <t xml:space="preserve">выполнение работ по внеочередному техническому диагностированию для перевода подземных стальных газопроводов высокого давления 1 категории 1,2 МПа (12 кг/см2), работающих в настоящее время в режиме 2 категории 0,6 МПа (6 кг/см2), в режим 1 категории 1,2 МПа (12 кг/см2), выдача заключений экспертизы промышленной безопасности </t>
  </si>
  <si>
    <t>1700066,67</t>
  </si>
  <si>
    <t>выполнение работ по техническому перевооружению газопровода - вынос газопровода из зоны строительства 5-тиэтажного жилого дома с подземным гаражом по пр.Космонавтов,45 в Орджоникидзевском районе г.Екатеринбурга</t>
  </si>
  <si>
    <t>620299,89</t>
  </si>
  <si>
    <t>выполнение работ по ремонту стен, цоколя и отмостки здания НКО (лит.З), ул.Фронтовых бригад, 37, г.Екатеринбург</t>
  </si>
  <si>
    <t>753264,42</t>
  </si>
  <si>
    <t>выполнение работ по ремонту кровли АБК (лит.А, А1, А3) ул. Минометчиков,23, г. Екатеринбург</t>
  </si>
  <si>
    <t>1589904,85</t>
  </si>
  <si>
    <t>выполнение работ по ремонту кровли полуподземного гаража под постом охраны (лит.В), ул.Гурзуфская, 30,г.Екатеринбург</t>
  </si>
  <si>
    <t>362188,72</t>
  </si>
  <si>
    <t>выполнение работ по ремонту цоколя здания АБК (лит.А) ул.Машиностроителей, 39, г.Екатеринбург</t>
  </si>
  <si>
    <t>310847,11</t>
  </si>
  <si>
    <t xml:space="preserve">выполнение экспертизы промышленной безопасности проектов технического перевооружения газопровода высокого давления 1,2 МПа от ГРС-3 на 25 объектах </t>
  </si>
  <si>
    <t>451110,01</t>
  </si>
  <si>
    <t>Выполнение инженерных изысканий по объекту: "Газопровод высокого давления ГРС-2 до улицы Азотная (1 очередь)"</t>
  </si>
  <si>
    <t>70770,30</t>
  </si>
  <si>
    <t xml:space="preserve">поставка асфальтобетонной смеси </t>
  </si>
  <si>
    <t>оказание услуг по обучению и аттестации сварщиков и специалистов сварочного производства на 2013г.</t>
  </si>
  <si>
    <t>открытый аукцион в электронной форме</t>
  </si>
  <si>
    <t>Закупка автозапчастей</t>
  </si>
  <si>
    <t>закупка у единственного поставщика</t>
  </si>
  <si>
    <t>Техническое обслуживание автомобилей</t>
  </si>
  <si>
    <t>ГСМ -автомасло</t>
  </si>
  <si>
    <t>20л</t>
  </si>
  <si>
    <t>Абоненская плата</t>
  </si>
  <si>
    <t>Винт поперечной подачи</t>
  </si>
  <si>
    <t>Выдача заключения о внесении изменений в констр. Т.С</t>
  </si>
  <si>
    <t>Инспекционный контроль</t>
  </si>
  <si>
    <t>Шиномонтаж</t>
  </si>
  <si>
    <t>Заправочное устройство</t>
  </si>
  <si>
    <t>Услуги мойки</t>
  </si>
  <si>
    <t>Средства для безк мойки а/м</t>
  </si>
  <si>
    <t>Ремонт а/м</t>
  </si>
  <si>
    <t>Кислота соляная</t>
  </si>
  <si>
    <t>24 л</t>
  </si>
  <si>
    <t>Стекло</t>
  </si>
  <si>
    <t>Ремонт свар оборудования</t>
  </si>
  <si>
    <t>Утилизация шин</t>
  </si>
  <si>
    <t>2 тон</t>
  </si>
  <si>
    <t>Госпошлина</t>
  </si>
  <si>
    <t>не закупка или иные платежи</t>
  </si>
  <si>
    <t>Сервис по оборудованию</t>
  </si>
  <si>
    <t>Ремонт приборов АвтоГРАФ</t>
  </si>
  <si>
    <t>Автомасло ГСМ</t>
  </si>
  <si>
    <t xml:space="preserve"> Ремонт приборов АвтоГРАФ</t>
  </si>
  <si>
    <t>Замена выключателя массы</t>
  </si>
  <si>
    <t xml:space="preserve">   Стекло двери</t>
  </si>
  <si>
    <t>Ремонт редуктора</t>
  </si>
  <si>
    <t>Ревизия электронной схемы МШТС</t>
  </si>
  <si>
    <t>Услуги в области технической деятельности (200)</t>
  </si>
  <si>
    <t>Услуги в области коммерческой и технической деятельности прочие, не включенные в другие группировки (203)</t>
  </si>
  <si>
    <t>Электронные компоненты (131)</t>
  </si>
  <si>
    <t>3 994,52</t>
  </si>
  <si>
    <t>Электроэнергия и услуги по распределению электроэнергии  ( 171)</t>
  </si>
  <si>
    <t>7700.00</t>
  </si>
  <si>
    <t>4943.40</t>
  </si>
  <si>
    <t>2 995,30</t>
  </si>
  <si>
    <t>Работы по строительству, реконструкции, капитальному ремонту объектов капитального строительства, автомобильных дорог общего пользования, временных построек, киосков, навесов и других подобных построек (221)</t>
  </si>
  <si>
    <t>Услуги по разработке проектной документации……. (174)</t>
  </si>
  <si>
    <t>1246.00</t>
  </si>
  <si>
    <t>инженерные   изыскания: "Техническое перевооружение газопровода низкого давления по ул. Достоевского, 63-Соркалетия Октября, 73".</t>
  </si>
  <si>
    <t>инженерные   изыскания: "Техническое перевооружение газопровода низкого давления с закольцеванием  по ул. Калинина".</t>
  </si>
  <si>
    <t>Инженерные изыскания:"Газо-провод высокого давления от ГРС-2 до ул. Азотная".</t>
  </si>
  <si>
    <t>государственная экспертиза проекта:"Газопро-вод высокого давления от ул. Походная до ул. Самолетной, Шишимской".</t>
  </si>
  <si>
    <t>государственная экспертиза проекта:"Жилая застройка в квартале улиц Академика Вонсовского-Краснолесья. Вынос газопровода из зоны строительства".</t>
  </si>
  <si>
    <t>инженерные изыскания "Газопровод высокого давления от ул. Походная до ул. Самолетной, Шишимской".</t>
  </si>
  <si>
    <t>строительно-монтажные работы</t>
  </si>
  <si>
    <t>услуги по приему грунтов и строительных отходов</t>
  </si>
  <si>
    <t>Услуги на прием снега</t>
  </si>
  <si>
    <t>Проектные работы</t>
  </si>
  <si>
    <t>Услуги по мытью окон и витражей</t>
  </si>
  <si>
    <t>электронная кассовая лента защищенная для ККМ (39)</t>
  </si>
  <si>
    <t>1 шт.</t>
  </si>
  <si>
    <t>ремонт детектора валют</t>
  </si>
  <si>
    <t>Замена ЭКЛЗ на ККМ (114)</t>
  </si>
  <si>
    <t>1 шт</t>
  </si>
  <si>
    <t>Марка-пломба для ККМ (39)</t>
  </si>
  <si>
    <t>Статистическая информация по запросу (204)</t>
  </si>
  <si>
    <t>проведение тех. освидетельствования автоцистерны ППЦТ-31</t>
  </si>
  <si>
    <t>Пленка для ламиниров (39)</t>
  </si>
  <si>
    <t>Ремонт оргтехники (114)</t>
  </si>
  <si>
    <t>Картриджи (126)</t>
  </si>
  <si>
    <t>Компьютерная техн. (127)</t>
  </si>
  <si>
    <t>Консультац.услуги (194)</t>
  </si>
  <si>
    <t>Услуги в обл. рекламы(202)</t>
  </si>
  <si>
    <t>Бумага (39)</t>
  </si>
  <si>
    <t>Консультац. услуги (193)</t>
  </si>
  <si>
    <t>Информац. системы.(195)</t>
  </si>
  <si>
    <t>Программн.средства(196)</t>
  </si>
  <si>
    <t>ПГС (44)</t>
  </si>
  <si>
    <t>14  баллонов</t>
  </si>
  <si>
    <t>Уровень строительный  50мм (121)</t>
  </si>
  <si>
    <t>1шт.</t>
  </si>
  <si>
    <t>Ремонт и поверка манометров (200)</t>
  </si>
  <si>
    <t>12 шт.</t>
  </si>
  <si>
    <t>Наушники (132)</t>
  </si>
  <si>
    <t>3 шт.</t>
  </si>
  <si>
    <t>Аэрозоль от клещей 150 мл (105)</t>
  </si>
  <si>
    <t>10 шт.</t>
  </si>
  <si>
    <t>Сенсор ГС-1Ех к прибору ФП 11.2К (131)</t>
  </si>
  <si>
    <t>15 пар</t>
  </si>
  <si>
    <t>Кнопка резиновая накладки на кнопки к ФП 11.2К (131)</t>
  </si>
  <si>
    <t>ЖКИ к ФП 11.2К (131)</t>
  </si>
  <si>
    <t>Микронасос для ФП 11.2К (131)</t>
  </si>
  <si>
    <t>Аккумуляторная батарея к  ФП 11.2к  (131)</t>
  </si>
  <si>
    <t xml:space="preserve"> Фотокювета (48)</t>
  </si>
  <si>
    <t>6 шт.</t>
  </si>
  <si>
    <t>Проявитель  сухой на 1.5л (48)</t>
  </si>
  <si>
    <t>75 шт.</t>
  </si>
  <si>
    <t>Фиксаж сухой на 1,5 л (48)</t>
  </si>
  <si>
    <t>Фотофонарь настенный "Рубин" (130)</t>
  </si>
  <si>
    <t>Аттестация технологии сварки (200)</t>
  </si>
  <si>
    <t>Зарядное устойство для кислотных и щелочн.батарей (115)</t>
  </si>
  <si>
    <t>4 шт.</t>
  </si>
  <si>
    <t>Рулетка стальная измерительная (121)</t>
  </si>
  <si>
    <t>ПГС (15)</t>
  </si>
  <si>
    <t>5 баллонов</t>
  </si>
  <si>
    <t>Провод ПУВГ (129)</t>
  </si>
  <si>
    <t>60 м</t>
  </si>
  <si>
    <t>Зажимы (крокодил) 17 (129)</t>
  </si>
  <si>
    <t>Ящик для приборов и инструментов (108)</t>
  </si>
  <si>
    <t>Аккумуляторы и батарейки к приборам (129)</t>
  </si>
  <si>
    <t>182 шт.</t>
  </si>
  <si>
    <t>Подшипники для ремонта счетчиков газа (121)</t>
  </si>
  <si>
    <t>50 шт.</t>
  </si>
  <si>
    <t>Диаграмная бумага к хроматографу (39)</t>
  </si>
  <si>
    <t>129.6 м2</t>
  </si>
  <si>
    <t>Бензин "Галоша"(15)</t>
  </si>
  <si>
    <t>9 шт.</t>
  </si>
  <si>
    <t>Обработка и измер. Дозиметров (200)</t>
  </si>
  <si>
    <t>Электрохимическая ячейка к СГГ (129)</t>
  </si>
  <si>
    <t>согласование проекта (Белоярская)</t>
  </si>
  <si>
    <t>согласование проекта (ТЭЦ Вынос г-да)</t>
  </si>
  <si>
    <t>информационная справка Молотобойцев-Щелкуская</t>
  </si>
  <si>
    <t>информационная справка Ломоносова-Новаторов</t>
  </si>
  <si>
    <t xml:space="preserve">информационная справка Татищева-Заводская </t>
  </si>
  <si>
    <t>информационная справка Громова-Чкалова-Бесшумный</t>
  </si>
  <si>
    <t>информационная справка Летчиков</t>
  </si>
  <si>
    <t>информационная справка Якутская-Алтайская-Молодгвардейцев</t>
  </si>
  <si>
    <t>информационная справка Краснопрудная</t>
  </si>
  <si>
    <t>информационная справка Стаханова-Аксакова</t>
  </si>
  <si>
    <t>информационая справка Софьи Перовской</t>
  </si>
  <si>
    <t>сведения о земельном участке Ак.Вонсовского-Мехренцева (1участок)</t>
  </si>
  <si>
    <t>сведения о земельном участке Ак.Вонсовского-Мехренцева (2участок)</t>
  </si>
  <si>
    <t>согласование проекта (ТЭЦ вынос г-да)</t>
  </si>
  <si>
    <t>2 шт.</t>
  </si>
  <si>
    <t>3шт.</t>
  </si>
  <si>
    <t>2шт.</t>
  </si>
  <si>
    <t>1щт.</t>
  </si>
  <si>
    <t>25 шт.</t>
  </si>
  <si>
    <t>15 т</t>
  </si>
  <si>
    <t>10чел</t>
  </si>
  <si>
    <t>30шт.</t>
  </si>
  <si>
    <t>10шт.</t>
  </si>
  <si>
    <t>200шт.</t>
  </si>
  <si>
    <t>300шт.</t>
  </si>
  <si>
    <t>5шт.</t>
  </si>
  <si>
    <t>250 шт.</t>
  </si>
  <si>
    <t>2500л</t>
  </si>
  <si>
    <t>100л</t>
  </si>
  <si>
    <t>50шт.</t>
  </si>
  <si>
    <t>30кг,25кг,50кг,25кг,25кг,10л,10л,10л,0,85л,10м</t>
  </si>
  <si>
    <t>500м3,220м3,16м3</t>
  </si>
  <si>
    <t>75шт.</t>
  </si>
  <si>
    <t>86шт.</t>
  </si>
  <si>
    <t>15шт.</t>
  </si>
  <si>
    <t>2л</t>
  </si>
  <si>
    <t>100шт.</t>
  </si>
  <si>
    <t>Услуги курьерской отправки писем</t>
  </si>
  <si>
    <t>Закупка у единственного поставщика</t>
  </si>
  <si>
    <t>Осуществление расчетных операций за проезд в общественном транспорте по расчетной карте горожанина</t>
  </si>
  <si>
    <t>Приобретение авиа и ж/д билетов</t>
  </si>
  <si>
    <t>Проживание в гостинице</t>
  </si>
  <si>
    <t>Размещение рекламы</t>
  </si>
  <si>
    <t>Приобретение почтовых марок</t>
  </si>
  <si>
    <t>28946,70</t>
  </si>
  <si>
    <t>2чел</t>
  </si>
  <si>
    <t xml:space="preserve">234566,67 </t>
  </si>
  <si>
    <t>1000шт.</t>
  </si>
  <si>
    <t>200чел</t>
  </si>
  <si>
    <t>125чел.</t>
  </si>
  <si>
    <t>25л</t>
  </si>
  <si>
    <t>25шт.</t>
  </si>
  <si>
    <t>18шт.</t>
  </si>
  <si>
    <t>8шт.</t>
  </si>
  <si>
    <t>4шт.</t>
  </si>
  <si>
    <t>5л</t>
  </si>
  <si>
    <t>11шт.</t>
  </si>
  <si>
    <t>2802,50</t>
  </si>
  <si>
    <t>перерегистрация в качестве субъекта раскрытия информации для получения доступа к системе через Интернет</t>
  </si>
  <si>
    <t>публикация сообщения</t>
  </si>
  <si>
    <t>2чел.</t>
  </si>
  <si>
    <t xml:space="preserve">рекламно-информационная услуга </t>
  </si>
  <si>
    <t>хозтовары</t>
  </si>
  <si>
    <t>787 шт.</t>
  </si>
  <si>
    <t>типографская продукция</t>
  </si>
  <si>
    <t>54 шт.</t>
  </si>
  <si>
    <t>расходные материалы</t>
  </si>
  <si>
    <t>2905 шт. + 2 упак.</t>
  </si>
  <si>
    <t>вспомогательные материалы</t>
  </si>
  <si>
    <t xml:space="preserve">212 шт. + 490 м. + 3 рул. </t>
  </si>
  <si>
    <t>кислород, ацетилен, азот</t>
  </si>
  <si>
    <t>1119 бал.</t>
  </si>
  <si>
    <t>спецодежда</t>
  </si>
  <si>
    <t>285 шт.</t>
  </si>
  <si>
    <t>редукторы</t>
  </si>
  <si>
    <t>радиостанции</t>
  </si>
  <si>
    <t>трипод</t>
  </si>
  <si>
    <t>мебель</t>
  </si>
  <si>
    <t>1 компл. + 15 шт.</t>
  </si>
  <si>
    <t>сантехнические материалы</t>
  </si>
  <si>
    <t>5,76 м2 + 649 шт.</t>
  </si>
  <si>
    <t>изоляционные материалы</t>
  </si>
  <si>
    <t>53,2 кг.</t>
  </si>
  <si>
    <t>мегафоны</t>
  </si>
  <si>
    <t>замена приводов</t>
  </si>
  <si>
    <t>5 усл.</t>
  </si>
  <si>
    <t>асфальтобетонная смесь</t>
  </si>
  <si>
    <t>8,7 тн.</t>
  </si>
  <si>
    <t>торфоминеральный грунт</t>
  </si>
  <si>
    <t>33 м3</t>
  </si>
  <si>
    <t>знаки</t>
  </si>
  <si>
    <t>инструмент</t>
  </si>
  <si>
    <t xml:space="preserve">24 шт. </t>
  </si>
  <si>
    <t>автошины</t>
  </si>
  <si>
    <t>щебень, отсев</t>
  </si>
  <si>
    <t>95 тн.</t>
  </si>
  <si>
    <t>пост газоразборный</t>
  </si>
  <si>
    <t>насос</t>
  </si>
  <si>
    <t>асбоизделия</t>
  </si>
  <si>
    <t>400 кг. + 5 шт. + 20 м.</t>
  </si>
  <si>
    <t>тензодатчики</t>
  </si>
  <si>
    <t>строительные материалы</t>
  </si>
  <si>
    <t>490,2 кг. + 34 шт. + 0,2 м3</t>
  </si>
  <si>
    <t>измерительная камера</t>
  </si>
  <si>
    <t>электроизделия</t>
  </si>
  <si>
    <t>6000 шт.</t>
  </si>
  <si>
    <t>25 шт. + 70 м. + 20,6 кг.</t>
  </si>
  <si>
    <t>150 шт.</t>
  </si>
  <si>
    <t>48 шт.</t>
  </si>
  <si>
    <t>13 тн.</t>
  </si>
  <si>
    <t>202 шт. + 18 м.</t>
  </si>
  <si>
    <t>счетчики</t>
  </si>
  <si>
    <t xml:space="preserve">рукав пожарный </t>
  </si>
  <si>
    <t>8 шт.</t>
  </si>
  <si>
    <t>медикаменты</t>
  </si>
  <si>
    <t>114 шт. + 8 аптечек</t>
  </si>
  <si>
    <t>30 шт.</t>
  </si>
  <si>
    <t>железобетонные изделия</t>
  </si>
  <si>
    <t>14 шт.</t>
  </si>
  <si>
    <t>датчики</t>
  </si>
  <si>
    <t>5 шт.</t>
  </si>
  <si>
    <t>электроды</t>
  </si>
  <si>
    <t>0,5 тн.</t>
  </si>
  <si>
    <t>транспортные услуги</t>
  </si>
  <si>
    <t>1 усл.</t>
  </si>
  <si>
    <t>глина</t>
  </si>
  <si>
    <t>0,4 тн.</t>
  </si>
  <si>
    <t>1 компл.</t>
  </si>
  <si>
    <t>19 шт. + 60 м.</t>
  </si>
  <si>
    <t>предоплата за сжиженный газ</t>
  </si>
  <si>
    <t>105 тн.</t>
  </si>
  <si>
    <t>1166 шт.</t>
  </si>
  <si>
    <t>125 м. + 120 м2</t>
  </si>
  <si>
    <t>75 л. + 16 кг. + 410 шт.</t>
  </si>
  <si>
    <t>метизная продукция</t>
  </si>
  <si>
    <t>25 кг. + 550 шт.</t>
  </si>
  <si>
    <t>элементы трубопроводов</t>
  </si>
  <si>
    <t>932 шт. + 1900 м. + 300 кг.</t>
  </si>
  <si>
    <t>трубная продукция</t>
  </si>
  <si>
    <t>9 м.</t>
  </si>
  <si>
    <t>канцелярские товары</t>
  </si>
  <si>
    <t>3281 шт.</t>
  </si>
  <si>
    <t>22 шт.</t>
  </si>
  <si>
    <t>предоплата за спецсигналы</t>
  </si>
  <si>
    <t>4,5 м3</t>
  </si>
  <si>
    <t>58 м3</t>
  </si>
  <si>
    <t>150 кг.</t>
  </si>
  <si>
    <t>аптечки</t>
  </si>
  <si>
    <t>аккумуляторы</t>
  </si>
  <si>
    <t>зарядка огнетушителей</t>
  </si>
  <si>
    <t>26 усл.</t>
  </si>
  <si>
    <t>тонометр</t>
  </si>
  <si>
    <t>ремонт трубогиба</t>
  </si>
  <si>
    <t>бытовая техника</t>
  </si>
  <si>
    <t>манометры</t>
  </si>
  <si>
    <t>26 шт.</t>
  </si>
  <si>
    <t>200 шт.</t>
  </si>
  <si>
    <t>36,2т</t>
  </si>
  <si>
    <t>7630шт.</t>
  </si>
  <si>
    <t>13,4т</t>
  </si>
  <si>
    <t>участие в семинаре по теме: "Актуальные вопросы экономики и финансовых потоков ГРО"</t>
  </si>
  <si>
    <t>квалификационная подготовка по организации перевозок а/т в пределах РФ</t>
  </si>
  <si>
    <t>обучениепо применению програмного комплекса АСПО-ГАЗ версии 1.5 при гидравлических расчетах эксплуатируемых сетей газоснабжения</t>
  </si>
  <si>
    <t>обучение и аттестация по ВИК</t>
  </si>
  <si>
    <t>обучение по охране труда</t>
  </si>
  <si>
    <t>Повышение квалификации по теме: "Практика налогового консультирования"</t>
  </si>
  <si>
    <t>Подготовка водителей для работы со звуковыми и световыми сигналами категории "В"</t>
  </si>
  <si>
    <t>Образовательные услуги по теме: "LPI-101 Администрирование GNU/Linux"</t>
  </si>
  <si>
    <t>участие в семинаре по теме: "Нормативное обеспечение эксплуатации сетей газораспределения и газопотребления"</t>
  </si>
  <si>
    <t>1чел.</t>
  </si>
  <si>
    <t>10чел.</t>
  </si>
  <si>
    <t>получение графической информации</t>
  </si>
  <si>
    <t xml:space="preserve">согласование проекта </t>
  </si>
  <si>
    <t>разработка проекта нормативов образования отходов и лимитов на их размещение</t>
  </si>
  <si>
    <t>49515,84</t>
  </si>
  <si>
    <t>выполнение лабораторных исследований, биотестирования, химического анализа и определение компонентного состава</t>
  </si>
  <si>
    <t>проведение санитарно-эпидемиологической экспертизы проектной документации</t>
  </si>
  <si>
    <t>42090,70</t>
  </si>
  <si>
    <t>экспертиза профпригодности</t>
  </si>
  <si>
    <t>проведение аттестации 12 рабочих мест</t>
  </si>
  <si>
    <t>ООО "ЕЗСМ"</t>
  </si>
  <si>
    <t>ЗАО "Уральский завод металлоконструкций"</t>
  </si>
  <si>
    <t>ООО Уральский дизель-моторный завод"</t>
  </si>
  <si>
    <t>ОАО "Уральский завод РТИ"</t>
  </si>
  <si>
    <t>МУП «Екатеринбургэнерго» ,п-ов Малоконный, 10</t>
  </si>
  <si>
    <t>МУП «Екатеринбургэнерго» п. Горный щит, ул. Ленина, 50</t>
  </si>
  <si>
    <t>МУП «Екатеринбургэнерго» , ул.Изоплитная, 23</t>
  </si>
  <si>
    <t>МУП «Екатеринбургэнерго» , п. Полеводство, ул. Животноводов, 16а</t>
  </si>
  <si>
    <t>МУП «Екатеринбургэнерго» , п. Рудный, ул. Адм. Ушакова, 23б</t>
  </si>
  <si>
    <t>МУП «Екатеринбургэнерго» , п. Широкая Речка, ул. Удельная,2а</t>
  </si>
  <si>
    <t>МУП «Екатеринбургэнерго» , п. Шабры, ул. Садовая, 8а</t>
  </si>
  <si>
    <t>МУП «Екатеринбургэнерго» , п. Шувакиш, ул. Школьная, 4</t>
  </si>
  <si>
    <t>МУП «Екатеринбургэнерго» Котельная ДМБ, ул.Решетская,51</t>
  </si>
  <si>
    <t>МУП «Екатеринбургэнерго» , ЗФС, Московский тракт, 11 км</t>
  </si>
  <si>
    <t>МУП «Екатеринбургэнерго» , Елизаветинское шоссе, 3</t>
  </si>
  <si>
    <t>МУП «Екатеринбургэнерго» , ст. Сысерть, ул. Школьная, 9а</t>
  </si>
  <si>
    <t>МУП «Екатеринбургэнерго» , пер. Базовый, 62</t>
  </si>
  <si>
    <t>МУП «Екатеринбургэнерго» , ул. 8 Марта,  202</t>
  </si>
  <si>
    <t>МУП «Екатеринбургэнерго» , ул. Алтайская, 64</t>
  </si>
  <si>
    <t>МУП «Екатеринбургэнерго» , ул. Бисертская, 132</t>
  </si>
  <si>
    <t>МУП «Екатеринбургэнерго» , ул. Вишневая, 1</t>
  </si>
  <si>
    <t>МУП «Екатеринбургэнерго» , ул. Жуковского,1</t>
  </si>
  <si>
    <t>МУП «Екатеринбургэнерго» , ул. Кишиневская, 56 (ГРУ-3)</t>
  </si>
  <si>
    <t>МУП «Екатеринбургэнерго» , ул. Кишиневская, 56 (ГРУ-1.2)</t>
  </si>
  <si>
    <t>МУП «Екатеринбургэнерго» , ул. Коуровская, 22а</t>
  </si>
  <si>
    <t>МУП «Екатеринбургэнерго» , ул. Краснодарская, 34</t>
  </si>
  <si>
    <t>МУП «Екатеринбургэнерго» , ул. Луганская, 27а</t>
  </si>
  <si>
    <t>МУП «Екатеринбургэнерго» , ул. Минометчиков, 13 (пар.)</t>
  </si>
  <si>
    <t>МУП «Екатеринбургэнерго» , ул. Минометчиков, 13 (вод.)</t>
  </si>
  <si>
    <t>МУП «Екатеринбургэнерго» Котельная, ул.Новостроя, 5</t>
  </si>
  <si>
    <t>МУП «Екатеринбургэнерго» Котельная, ул.Первомайская, 71б</t>
  </si>
  <si>
    <t>МУП «Екатеринбургэнерго» Котельная, ул.Первомайская, 99</t>
  </si>
  <si>
    <t>МУП «Екатеринбургэнерго» Котельная, ул.Проезжая, 173</t>
  </si>
  <si>
    <t>МУП «Екатеринбургэнерго»,  ул.Решетская,55</t>
  </si>
  <si>
    <t>МУП «Екатеринбургэнерго»,  ул.Стачек, 29</t>
  </si>
  <si>
    <t>МУП «Екатеринбургэнерго» Котельная по ул. Студенческая, 16</t>
  </si>
  <si>
    <t>МУП «Екатеринбургэнерго» Котельная по ул. Каменотесов</t>
  </si>
  <si>
    <t>МУП «Екатеринбургэнерго» ТЭЦ-19</t>
  </si>
  <si>
    <t>МУП «Екатеринбургэнерго» ул. Фронтовых бригад, 18</t>
  </si>
  <si>
    <t>МУП «Екатеринбургэнерго» п-ов Б-Конный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</si>
  <si>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</si>
  <si>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</si>
  <si>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</si>
  <si>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ЗАО "Уралпластик"</t>
  </si>
  <si>
    <t>ЗАО "Корпорация "Атомстройкомплекс"</t>
  </si>
  <si>
    <t>ОАО "УНИХИМ с ОЗ"</t>
  </si>
  <si>
    <t>ООО "Энергоснабжающая компания"</t>
  </si>
  <si>
    <t>ЗАО АСЦ "Правобережный"</t>
  </si>
  <si>
    <t>ЗАО "Энергомаш (Екатеринбург)-Уралэлектротяжмаш"</t>
  </si>
  <si>
    <t>ОАО "УралМорганКарбон"</t>
  </si>
  <si>
    <t>ЗАО "Уралкабель"</t>
  </si>
  <si>
    <t>ОАО "Уралхиммаш"</t>
  </si>
  <si>
    <t>ЗАО "Машиностроительный завод им.В.В.Воровского"</t>
  </si>
  <si>
    <t>ОАО "УКЗ"</t>
  </si>
  <si>
    <t>ОАО "Свердловский инструментальный завод"</t>
  </si>
  <si>
    <t>ООО "ФК "Сити-Парк"</t>
  </si>
  <si>
    <t>ОАО "ПО "УОМЗ" им. Э.С.Яламова</t>
  </si>
  <si>
    <t>ООО "ПепсиКо Холдингс"</t>
  </si>
  <si>
    <t>ЕМУП "Трамвайно-троллейбусное управление" Котельная, ул. Прониной,35</t>
  </si>
  <si>
    <t>ЕМУП "Трамвайно-троллейбусное управление" Котельная, ул. 8-е Марта, 179а</t>
  </si>
  <si>
    <t>ЕМУП "Трамвайно-троллейбусное управление" Котельная, ул.Чкалова, 145а</t>
  </si>
  <si>
    <t>ОАО "Торгмаш"</t>
  </si>
  <si>
    <t>ОАО "Машиностроительный завод имени М.И. Калинина"</t>
  </si>
  <si>
    <t>ОАО НПП "Старт"</t>
  </si>
  <si>
    <t>ООО "Прософт-Системы"</t>
  </si>
  <si>
    <t>ОАО "УПП  "Вектор"</t>
  </si>
  <si>
    <t>ЗАО "Энергетическая  компания Завода радиоаппаратуры"</t>
  </si>
  <si>
    <t>ОАО «Уралтрансмаш» Площадка ул. Фронтовых бригад, 16)</t>
  </si>
  <si>
    <t>ОАО «Уралтрансмаш» Площадка  ул. Фронтовых бригад, 29)</t>
  </si>
  <si>
    <t>ФГУП "НПО Автоматики"</t>
  </si>
  <si>
    <t>ООО "ПССУ"</t>
  </si>
  <si>
    <t>ООО "УБК-Энергосбыт"</t>
  </si>
  <si>
    <t>ООО "Юг - Энергосервис"</t>
  </si>
  <si>
    <t>ООО "ТехноПАРМ"</t>
  </si>
  <si>
    <t>ОАО"Жировой комбинат"</t>
  </si>
  <si>
    <t>ООО "Инвест-Ком"</t>
  </si>
  <si>
    <t>ОАО "Свердловский завод безалкогольных напитков "Тонус"</t>
  </si>
  <si>
    <t>ЗАО "Екатеринбургский виншампанкомбинат"</t>
  </si>
  <si>
    <t>ООО Концерн «Калина» Котельная   пер. Базовый, 21</t>
  </si>
  <si>
    <t>ООО Концерн «Калина» Котельная  ул. Комсомольская, 80</t>
  </si>
  <si>
    <t>ОАО "Екатеринбургский городской молочный завод №1"</t>
  </si>
  <si>
    <t>ОАО "Уралбиофарм"</t>
  </si>
  <si>
    <t>ЗАО "Завод ЭМА"</t>
  </si>
  <si>
    <t>ОАО "Желдорреммаш"</t>
  </si>
  <si>
    <t>ОАО "Свердловский  путевой ремонтно-механический завод Ремпутьмаш"</t>
  </si>
  <si>
    <t>ОАО УЗГА" Котельная в пос. Кольцово</t>
  </si>
  <si>
    <t>ОАО УЗГА" Котельная по  ул. Белинского</t>
  </si>
  <si>
    <t>ООО "Бетфор" Котельная по ул. Бетонщиков, 5</t>
  </si>
  <si>
    <t>ООО "Бетфор" Площадка по ул.40 лет ВЛКСМ, 34</t>
  </si>
  <si>
    <t>ОАО "ДСП"</t>
  </si>
  <si>
    <t>ОАО "Екатеринбургский ремонтно-механический завод"</t>
  </si>
  <si>
    <t>ОАО ПТК "Свердловскстройтранс"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</si>
  <si>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</si>
  <si>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</si>
  <si>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</si>
  <si>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</si>
  <si>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ОАО "Завод Промавтоматика"</t>
  </si>
  <si>
    <t>ОАО "Нижне-Исетский завод металлоконструкций"</t>
  </si>
  <si>
    <t>ОАО "Свердловскавтодор"</t>
  </si>
  <si>
    <t>ООО "Север - Юг" Котельная  ул. Краснодарская,11</t>
  </si>
  <si>
    <t>ООО "Север - Юг" Котельная  ул.Строителей, 2а</t>
  </si>
  <si>
    <t>ФГБОУ ВПО Уральский институт ГПС МЧС России, ул. Мира</t>
  </si>
  <si>
    <t>ОАО "Стройпластполимер"</t>
  </si>
  <si>
    <t>ФГУП " Уральский электромеханический завод"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</si>
  <si>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</si>
  <si>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</si>
  <si>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</si>
  <si>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</si>
  <si>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ОАО Птицефабрика "Свердловская" (Екатеринбург)</t>
  </si>
  <si>
    <t>Государственное бюджетное учреждение культуры Свердловской области "Свердловский областной фильмофонд"</t>
  </si>
  <si>
    <t>ЗАО «Тепличное» пр. Космонавтов, 108</t>
  </si>
  <si>
    <t>ООО "Комбинат пищевых продуктов"</t>
  </si>
  <si>
    <t>ЕМУП «Бодрость» Котельная ул. Куйбышева, 42</t>
  </si>
  <si>
    <t>ЕМУП «Бодрость» Котельная ул. Лыжников, 38</t>
  </si>
  <si>
    <t>ООО  "Теплоснабжение"</t>
  </si>
  <si>
    <t>ООО БПК "Водолей"</t>
  </si>
  <si>
    <t>ОАО "Свердловскавтотранс"</t>
  </si>
  <si>
    <t>ООО ТГК "Старт"</t>
  </si>
  <si>
    <t>ООО АК "Екатеринбургтранссервис"</t>
  </si>
  <si>
    <t>ООО "Малая генерация"</t>
  </si>
  <si>
    <t>ОАО "Транссигналстрой"</t>
  </si>
  <si>
    <t>ЗАО "Уралвторма"</t>
  </si>
  <si>
    <t>ФГУП "НПО"Микроген" Минздравсоцразвития России</t>
  </si>
  <si>
    <t>ОАО «5 ЦАРЗ»</t>
  </si>
  <si>
    <t>ОАО "Пневмостроймашина"</t>
  </si>
  <si>
    <t>ЕМУП «Екатеринбургский хлебокомбинат»</t>
  </si>
  <si>
    <t>ГБУЗ СО "СОКПБ"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</si>
  <si>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</si>
  <si>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</si>
  <si>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</si>
  <si>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МБУ "ЦГКБ № 24"</t>
  </si>
  <si>
    <t>ОАО "Газпромнефть Урал"</t>
  </si>
  <si>
    <t>ОАО "Свердловский комбинат хлебопродуктов"</t>
  </si>
  <si>
    <t>ЗАО "Паритет"</t>
  </si>
  <si>
    <t>Местная православная религиозная организация Приход во имя Святого целителя Пантелеймона</t>
  </si>
  <si>
    <t>ФГКУ "1 ОФПС по Свердловской области", Сибирский тракт, 8 км</t>
  </si>
  <si>
    <t>ИП Аленин А.В.</t>
  </si>
  <si>
    <t>ООО "УБпластиК"</t>
  </si>
  <si>
    <t>ЗАО "АЛЬСТОМ ГРИД" (Екатеринбургский филиал)</t>
  </si>
  <si>
    <t>ООО "Дельта плюс"</t>
  </si>
  <si>
    <t>ОАО "Свердловскоблгаз"</t>
  </si>
  <si>
    <t>ООО "Торговый комплекс "На  Бархотской"</t>
  </si>
  <si>
    <t>ОАО "Машпродукция"</t>
  </si>
  <si>
    <t>ООО "ЦКС-Ст"</t>
  </si>
  <si>
    <t>ЗАО "Уральское финансово- промышленное объединение"</t>
  </si>
  <si>
    <t>ЗАО "СЭКОМ"</t>
  </si>
  <si>
    <t>ЗАО Екатеринбургский центр МНТК "Микрохирургия глаза"</t>
  </si>
  <si>
    <t>ООО "Управляющая компания "ФАССТ"</t>
  </si>
  <si>
    <t>ОАО "144 БТРЗ"</t>
  </si>
  <si>
    <t>ООО "Кадет"</t>
  </si>
  <si>
    <t>ООО "Автоматика-сервис"</t>
  </si>
  <si>
    <t>ЗАО "Уралпромрезинотехника"</t>
  </si>
  <si>
    <t>ООО "Промбаза № 3"</t>
  </si>
  <si>
    <t>ЗАО "Уралинкор-Контракт"</t>
  </si>
  <si>
    <t>ЗАО "Автосан"</t>
  </si>
  <si>
    <t>ООО "Внешэкономпрод"</t>
  </si>
  <si>
    <t>ОАО База "Уралагроснаб"</t>
  </si>
  <si>
    <t>ООО "Торнадо Плюс"</t>
  </si>
  <si>
    <t>ЗАО "Екатеринбургский авторемонтный завод"</t>
  </si>
  <si>
    <t>ОАО "Трест Строймеханизация № 2"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</si>
  <si>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</si>
  <si>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</si>
  <si>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</si>
  <si>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</si>
  <si>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</si>
  <si>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>ООО "Астра - 2000"</t>
  </si>
  <si>
    <t>ООО "Центр мебельной  фурнитуры"</t>
  </si>
  <si>
    <t>ООО "Кирпичный завод - Стройпластполимер"</t>
  </si>
  <si>
    <t>ОАО "Трест Уралтрансспецстрой"</t>
  </si>
  <si>
    <t>ООО "Урал-Сервис"</t>
  </si>
  <si>
    <t>ООО "Байкал"</t>
  </si>
  <si>
    <t>ООО"КИТ Екатеринбург"</t>
  </si>
  <si>
    <t>ЗАО "Форатек ЭТС"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</si>
  <si>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</si>
  <si>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</si>
  <si>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</si>
  <si>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</si>
  <si>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</si>
  <si>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</si>
  <si>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</si>
  <si>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</si>
  <si>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</si>
  <si>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 Котельная  ул.Строителей, 52а</t>
  </si>
  <si>
    <t>ОАО «Российские железные дороги» Котельная  ул. Пилотная,17</t>
  </si>
  <si>
    <t>ОАО «Российские железные дороги» (Котельная ст. Св.Пасс.,7,8пл.)</t>
  </si>
  <si>
    <t>ОАО «Российские железные дороги» Котельная  ул. Тяговая, 1 а</t>
  </si>
  <si>
    <t>ОАО «Российские железные дороги» Котельная  ул. Кимовская, 2</t>
  </si>
  <si>
    <t>ОАО «Российские железные дороги» Котельная ,Тяговая, 1 б</t>
  </si>
  <si>
    <t>Открытое акционерное общество «Российские железные дороги» (Котельная ТЧ-6 (г.Екатеринбург, Тюменская, 13)</t>
  </si>
  <si>
    <t>ОАО «Российские железные дороги» Котельная ул. Куйбышева, 173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</si>
  <si>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</si>
  <si>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</si>
  <si>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</si>
  <si>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НПО "ИНТРОТЕСТ"</t>
  </si>
  <si>
    <t>ООО "Уралдрагмет-Капитал"</t>
  </si>
  <si>
    <t>ООО "Строительное предприятие "КРАФТ"</t>
  </si>
  <si>
    <t>ООО МО "Новая больница"</t>
  </si>
  <si>
    <t>ЗАО "Трест - М"</t>
  </si>
  <si>
    <t>ООО "НЕСТ"</t>
  </si>
  <si>
    <t>ИП  Крохалев Е.А.</t>
  </si>
  <si>
    <t>Екатеринбургская таможня</t>
  </si>
  <si>
    <t>ОАО «Свердловский завод трансформаторов тока» Котельная  ул. Селькоровская, 116а</t>
  </si>
  <si>
    <t>ОАО «Свердловский завод трансформаторов тока» Котельная  ул. Черкасская, 25</t>
  </si>
  <si>
    <t>ГБУЗ СО "ПБ № 6"</t>
  </si>
  <si>
    <t>ЗАО «Альянс 2000» Котельная   пр. Промышленный, 3г</t>
  </si>
  <si>
    <t>ЗАО «Альянс 2000» Котельная  ул. Шоферов, 7</t>
  </si>
  <si>
    <t>ООО "Компания "БИАНТ"</t>
  </si>
  <si>
    <t>ООО "Сторинг"</t>
  </si>
  <si>
    <t>Федеральное государственное казенное образовательное учреждение высшего профессионального образования "Уральский юридический институт Министерства внутренних дел Российской Федерации"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</si>
  <si>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</si>
  <si>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</si>
  <si>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</si>
  <si>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</si>
  <si>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</si>
  <si>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</si>
  <si>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"БЭТТА-Траст"</t>
  </si>
  <si>
    <t>ФГУП "РЧЦ УрФО"</t>
  </si>
  <si>
    <t>ИП Никитченко С.Л.</t>
  </si>
  <si>
    <t>ООО "Проектсервис"</t>
  </si>
  <si>
    <t>ООО Корпорация «Маяк» Площадка по ул. Вонсовского, 1а</t>
  </si>
  <si>
    <t>ООО Корпорация «Маяк» Площадка  по ул. Отдыха, 48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</si>
  <si>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</si>
  <si>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</si>
  <si>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</si>
  <si>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</si>
  <si>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 xml:space="preserve">ЗАО "Межгорсвязьстрой" </t>
  </si>
  <si>
    <t>НО "НПС Тепло и Сила"</t>
  </si>
  <si>
    <t>ООО "СТКУ "</t>
  </si>
  <si>
    <t>ИП Терещенко Е.А.</t>
  </si>
  <si>
    <t>ЗАО "Газстройкомплект"</t>
  </si>
  <si>
    <t>ИП Микрюков   Н.М.</t>
  </si>
  <si>
    <t>ООО "Ла Вида Сплав"</t>
  </si>
  <si>
    <t>ООО "СГМ"</t>
  </si>
  <si>
    <t>ИП Ломаев А.В.</t>
  </si>
  <si>
    <t>ООО "Частные Пивоварни "ТИНЬКОФФ"</t>
  </si>
  <si>
    <t>ООО "Корвет-Логистик"</t>
  </si>
  <si>
    <t>ООО База Гастроном "МагКор» Котельная, ул. Высоцкого, 50а</t>
  </si>
  <si>
    <t>ООО База Гастроном "МагКор» Котельная, ул. Малышева, 145</t>
  </si>
  <si>
    <t>ООО "Предприятие Золотой Город"</t>
  </si>
  <si>
    <t>ООО "СВЕЙ"</t>
  </si>
  <si>
    <t>ЗАО "Уралтранстехком"</t>
  </si>
  <si>
    <t>ООО "РОБЕК "</t>
  </si>
  <si>
    <t>ИП Вострокнутов О.Ю.</t>
  </si>
  <si>
    <t>ГУП СО Распорядительная дирекция МУГИСО</t>
  </si>
  <si>
    <t>ЗАО "Автоцентр на Бебеля"</t>
  </si>
  <si>
    <t>ООО "Стройсервис"</t>
  </si>
  <si>
    <t>ООО "Стин Вест"</t>
  </si>
  <si>
    <t>ООО "Метур" Площадка, ул. Самолетная, 53</t>
  </si>
  <si>
    <t>ООО "Метур" Котельная, ул. Академическая, 16, лит.А</t>
  </si>
  <si>
    <t>ООО "Метур" Площадка, ул.Бетонщиков, 5</t>
  </si>
  <si>
    <t>ОАО "Стройматериалы"</t>
  </si>
  <si>
    <t>ООО "Эвенкс"</t>
  </si>
  <si>
    <t>ООО СПФ "ВЕСТ"</t>
  </si>
  <si>
    <t>ЗАО Сельхозпредприятие
 Цветы Екатеринбурга-2003</t>
  </si>
  <si>
    <t>ООО "Спецремстрой"</t>
  </si>
  <si>
    <t>ИП Жигера Л.А. Котельная ул. Кутузова, 90</t>
  </si>
  <si>
    <t>ИП Жигера Л.А. Котельная, ул. Пархоменко, 39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</si>
  <si>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</si>
  <si>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</si>
  <si>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</si>
  <si>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"Объединенные гастрономы"</t>
  </si>
  <si>
    <t>ООО "Лика-Сервис"</t>
  </si>
  <si>
    <t>ОАО "Уралнеруд"</t>
  </si>
  <si>
    <t>ООО "Арт Валд"</t>
  </si>
  <si>
    <t>ООО "Газ- Сервис" Котельная  ул. 8-е Марта, 149</t>
  </si>
  <si>
    <t>ООО "Газ- Сервис" Котельная ул. Карьерная, 2</t>
  </si>
  <si>
    <t>ООО «Газ-сервис Энерго» Котельная пер. Базовый, 56</t>
  </si>
  <si>
    <t>ООО «Газ-сервис Энерго» Котельная , ул. Онежская, 4а</t>
  </si>
  <si>
    <t>ООО «Газ-сервис Энерго» Котельная , ул. Онежская, 6а</t>
  </si>
  <si>
    <t>ООО «Газ-сервис Энерго» Котельная , ул. Онежская, 8а</t>
  </si>
  <si>
    <t>ООО «Газ-сервис Энерго» Котельная , ул. Сакко и Ванцетти,67</t>
  </si>
  <si>
    <t>ООО «Газ-сервис Энерго» Котельная , ул. Просторная, 93</t>
  </si>
  <si>
    <t>ООО "Газ- Сервис" Котельная  ул Малогородская, 30б</t>
  </si>
  <si>
    <t>ООО "Газ- Сервис" Котельная, ул. Шефская, 3г</t>
  </si>
  <si>
    <t>ЗАО "УралФрансАвто"</t>
  </si>
  <si>
    <t>ООО Автобан» Площадка  ул. Металлургов, 67</t>
  </si>
  <si>
    <t>ООО Автобан» Площадка  ул. Щербакова, 144</t>
  </si>
  <si>
    <t>ООО Автобан» Котельная,  ул. Бабушкина, 9</t>
  </si>
  <si>
    <t>ОАО "Страховое общество газовой промышленности"</t>
  </si>
  <si>
    <t>ООО "ВИСБАС"</t>
  </si>
  <si>
    <t>ИП Тарасова Н.В.</t>
  </si>
  <si>
    <t>ООО "Гельвеция-ЕК"</t>
  </si>
  <si>
    <t>ЗАО "Свердловский ДОЗ"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</si>
  <si>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</si>
  <si>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</si>
  <si>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</si>
  <si>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  Котельная ул. Водонасосная, 29</t>
  </si>
  <si>
    <t>МУП "Водоканал» Котельная ул. Совхозная, 30</t>
  </si>
  <si>
    <t>МУП "Водоканал»  Станция решеток   ул.Совхозная, 30</t>
  </si>
  <si>
    <t>МУП "Водоканал»  , Московский тракт, 11км</t>
  </si>
  <si>
    <t>ОАО " Свердловский хлебомакаронный комбинат"</t>
  </si>
  <si>
    <t>ООО "Сметас"</t>
  </si>
  <si>
    <t>ООО "ПК "ЭПОС"</t>
  </si>
  <si>
    <t>ЕМУП "НОВОСТЬ"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</si>
  <si>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</si>
  <si>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</si>
  <si>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</si>
  <si>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ООО "ИУК"</t>
  </si>
  <si>
    <t>ФГОБУ ВПО "СибГУТИ"</t>
  </si>
  <si>
    <t>Открытое акционерное общество "Оркла Брендс Россия"</t>
  </si>
  <si>
    <t>ГОУП Гостиничный комплекс "Зеленая роща"</t>
  </si>
  <si>
    <t>ФГБУ "ПТЦ ФПС по Свердловской области"</t>
  </si>
  <si>
    <t>ОАО Банк24.ру</t>
  </si>
  <si>
    <t>ОАО "Завод бурового и металлургического оборудования"</t>
  </si>
  <si>
    <t>ОАО "Компродукция"</t>
  </si>
  <si>
    <t>ООО "Екатеринбургтранстехмонтаж"</t>
  </si>
  <si>
    <t>ООО "База НЕВК"</t>
  </si>
  <si>
    <t>ЗАО "Ясь и Ко"</t>
  </si>
  <si>
    <t>ООО "Сибирский гранитный карьер"</t>
  </si>
  <si>
    <t>ОАО "Ювелиры Урала"</t>
  </si>
  <si>
    <t>ОАО "Федеральная пассажирская компания" Котельная ул. Завокзальная, 5</t>
  </si>
  <si>
    <t>ОАО "Федеральная пассажирская компания" Котельная ул. Стрелочников, 10б</t>
  </si>
  <si>
    <t>ОАО "ВУХИН"</t>
  </si>
  <si>
    <t>ОАО "РЭУ" котельная Сибирский тракт,9 км</t>
  </si>
  <si>
    <t>ЗАО "Востокнефтегазстройкомплект"</t>
  </si>
  <si>
    <t>ОАО "Уралмеханобр"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</si>
</sst>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8"/>
      <color indexed="12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33" borderId="23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43" applyFont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43" applyFont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/>
    </xf>
    <xf numFmtId="0" fontId="10" fillId="33" borderId="23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0" fillId="33" borderId="25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10" fillId="0" borderId="10" xfId="43" applyFont="1" applyBorder="1" applyAlignment="1" applyProtection="1">
      <alignment horizontal="center" vertical="center"/>
      <protection/>
    </xf>
    <xf numFmtId="0" fontId="10" fillId="33" borderId="26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33" borderId="27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24" xfId="0" applyFont="1" applyFill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4" fillId="0" borderId="10" xfId="43" applyFont="1" applyBorder="1" applyAlignment="1" applyProtection="1">
      <alignment horizontal="center" vertical="center"/>
      <protection/>
    </xf>
    <xf numFmtId="0" fontId="10" fillId="33" borderId="23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0" borderId="13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2" fillId="33" borderId="10" xfId="3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43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10" fillId="0" borderId="10" xfId="43" applyFont="1" applyBorder="1" applyAlignment="1" applyProtection="1">
      <alignment horizontal="left" vertical="center" wrapText="1"/>
      <protection/>
    </xf>
    <xf numFmtId="0" fontId="10" fillId="0" borderId="11" xfId="43" applyFont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10" fillId="0" borderId="10" xfId="43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24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Relationship Id="rId4" Type="http://schemas.openxmlformats.org/officeDocument/2006/relationships/hyperlink" Target="javascript:;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7"/>
  <sheetViews>
    <sheetView zoomScaleSheetLayoutView="100" zoomScalePageLayoutView="0" workbookViewId="0" topLeftCell="B6">
      <selection activeCell="E13" sqref="E13:E14"/>
    </sheetView>
  </sheetViews>
  <sheetFormatPr defaultColWidth="9.125" defaultRowHeight="12.75"/>
  <cols>
    <col min="1" max="1" width="10.375" style="1" customWidth="1"/>
    <col min="2" max="2" width="23.50390625" style="1" customWidth="1"/>
    <col min="3" max="3" width="19.625" style="1" customWidth="1"/>
    <col min="4" max="4" width="17.875" style="9" hidden="1" customWidth="1"/>
    <col min="5" max="5" width="40.00390625" style="13" customWidth="1"/>
    <col min="6" max="6" width="19.625" style="13" customWidth="1"/>
    <col min="7" max="7" width="11.625" style="1" customWidth="1"/>
    <col min="8" max="8" width="18.00390625" style="70" customWidth="1"/>
    <col min="9" max="9" width="22.125" style="1" customWidth="1"/>
    <col min="10" max="16384" width="9.125" style="1" customWidth="1"/>
  </cols>
  <sheetData>
    <row r="1" spans="4:8" s="4" customFormat="1" ht="15.75">
      <c r="D1" s="9"/>
      <c r="E1" s="13"/>
      <c r="F1" s="13"/>
      <c r="G1" s="1"/>
      <c r="H1" s="69"/>
    </row>
    <row r="2" spans="4:8" s="4" customFormat="1" ht="15.75">
      <c r="D2" s="9"/>
      <c r="E2" s="13"/>
      <c r="F2" s="13"/>
      <c r="G2" s="1"/>
      <c r="H2" s="69"/>
    </row>
    <row r="3" ht="15.75">
      <c r="I3" s="3" t="s">
        <v>384</v>
      </c>
    </row>
    <row r="4" spans="7:9" ht="15.75">
      <c r="G4" s="4"/>
      <c r="I4" s="3" t="s">
        <v>461</v>
      </c>
    </row>
    <row r="5" spans="7:9" ht="15.75">
      <c r="G5" s="4"/>
      <c r="I5" s="3" t="s">
        <v>462</v>
      </c>
    </row>
    <row r="6" spans="4:8" s="4" customFormat="1" ht="15.75">
      <c r="D6" s="9"/>
      <c r="E6" s="13"/>
      <c r="F6" s="13"/>
      <c r="H6" s="69"/>
    </row>
    <row r="7" spans="4:8" s="4" customFormat="1" ht="15.75">
      <c r="D7" s="9"/>
      <c r="E7" s="13"/>
      <c r="F7" s="13"/>
      <c r="H7" s="69"/>
    </row>
    <row r="8" spans="1:8" ht="16.5">
      <c r="A8" s="168" t="s">
        <v>382</v>
      </c>
      <c r="B8" s="168"/>
      <c r="C8" s="168"/>
      <c r="D8" s="168"/>
      <c r="E8" s="168"/>
      <c r="F8" s="41"/>
      <c r="G8" s="41"/>
      <c r="H8" s="71"/>
    </row>
    <row r="9" spans="1:8" ht="16.5">
      <c r="A9" s="168" t="s">
        <v>383</v>
      </c>
      <c r="B9" s="168"/>
      <c r="C9" s="168"/>
      <c r="D9" s="168"/>
      <c r="E9" s="168"/>
      <c r="F9" s="41"/>
      <c r="G9" s="41"/>
      <c r="H9" s="72"/>
    </row>
    <row r="10" spans="4:8" s="4" customFormat="1" ht="15.75">
      <c r="D10" s="9"/>
      <c r="E10" s="13"/>
      <c r="F10" s="13"/>
      <c r="G10" s="49"/>
      <c r="H10" s="69"/>
    </row>
    <row r="11" spans="1:28" s="29" customFormat="1" ht="180.75" customHeight="1">
      <c r="A11" s="25" t="s">
        <v>460</v>
      </c>
      <c r="B11" s="25" t="s">
        <v>463</v>
      </c>
      <c r="C11" s="25" t="s">
        <v>464</v>
      </c>
      <c r="D11" s="8"/>
      <c r="E11" s="44" t="s">
        <v>459</v>
      </c>
      <c r="F11" s="42" t="s">
        <v>378</v>
      </c>
      <c r="G11" s="48" t="s">
        <v>379</v>
      </c>
      <c r="H11" s="42" t="s">
        <v>380</v>
      </c>
      <c r="I11" s="42" t="s">
        <v>381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2" customFormat="1" ht="15.75">
      <c r="A12" s="27">
        <v>1</v>
      </c>
      <c r="B12" s="27">
        <v>2</v>
      </c>
      <c r="C12" s="27">
        <v>3</v>
      </c>
      <c r="D12" s="28"/>
      <c r="E12" s="45">
        <v>4</v>
      </c>
      <c r="F12" s="47">
        <v>5</v>
      </c>
      <c r="G12" s="47">
        <v>6</v>
      </c>
      <c r="H12" s="73">
        <v>7</v>
      </c>
      <c r="I12" s="47">
        <v>8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1:28" ht="54" customHeight="1">
      <c r="A13" s="187" t="s">
        <v>465</v>
      </c>
      <c r="B13" s="172" t="s">
        <v>357</v>
      </c>
      <c r="C13" s="172" t="s">
        <v>356</v>
      </c>
      <c r="D13" s="32">
        <v>5503</v>
      </c>
      <c r="E13" s="178" t="s">
        <v>861</v>
      </c>
      <c r="F13" s="83" t="s">
        <v>466</v>
      </c>
      <c r="G13" s="77" t="s">
        <v>838</v>
      </c>
      <c r="H13" s="83">
        <v>1012350</v>
      </c>
      <c r="I13" s="79" t="s">
        <v>568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9" ht="42.75" customHeight="1">
      <c r="A14" s="187"/>
      <c r="B14" s="172"/>
      <c r="C14" s="172"/>
      <c r="D14" s="32">
        <v>5503</v>
      </c>
      <c r="E14" s="178"/>
      <c r="F14" s="83" t="s">
        <v>467</v>
      </c>
      <c r="G14" s="77" t="s">
        <v>728</v>
      </c>
      <c r="H14" s="83" t="s">
        <v>468</v>
      </c>
      <c r="I14" s="79" t="s">
        <v>568</v>
      </c>
    </row>
    <row r="15" spans="1:9" ht="98.25" customHeight="1">
      <c r="A15" s="187"/>
      <c r="B15" s="172"/>
      <c r="C15" s="172"/>
      <c r="D15" s="32">
        <v>5</v>
      </c>
      <c r="E15" s="144" t="s">
        <v>862</v>
      </c>
      <c r="F15" s="84" t="s">
        <v>469</v>
      </c>
      <c r="G15" s="78" t="s">
        <v>642</v>
      </c>
      <c r="H15" s="83" t="s">
        <v>470</v>
      </c>
      <c r="I15" s="84" t="s">
        <v>568</v>
      </c>
    </row>
    <row r="16" spans="1:9" ht="115.5" customHeight="1">
      <c r="A16" s="187"/>
      <c r="B16" s="172"/>
      <c r="C16" s="172"/>
      <c r="D16" s="32" t="s">
        <v>412</v>
      </c>
      <c r="E16" s="144" t="s">
        <v>863</v>
      </c>
      <c r="F16" s="84" t="s">
        <v>471</v>
      </c>
      <c r="G16" s="78" t="s">
        <v>642</v>
      </c>
      <c r="H16" s="83" t="s">
        <v>472</v>
      </c>
      <c r="I16" s="84" t="s">
        <v>568</v>
      </c>
    </row>
    <row r="17" spans="1:9" ht="131.25" customHeight="1">
      <c r="A17" s="187"/>
      <c r="B17" s="172"/>
      <c r="C17" s="172"/>
      <c r="D17" s="32">
        <v>7</v>
      </c>
      <c r="E17" s="144" t="s">
        <v>864</v>
      </c>
      <c r="F17" s="84" t="s">
        <v>473</v>
      </c>
      <c r="G17" s="78" t="s">
        <v>729</v>
      </c>
      <c r="H17" s="83">
        <v>764400</v>
      </c>
      <c r="I17" s="84" t="s">
        <v>568</v>
      </c>
    </row>
    <row r="18" spans="1:9" ht="25.5">
      <c r="A18" s="187"/>
      <c r="B18" s="172"/>
      <c r="C18" s="172"/>
      <c r="D18" s="32">
        <v>8</v>
      </c>
      <c r="E18" s="144" t="s">
        <v>865</v>
      </c>
      <c r="F18" s="84" t="s">
        <v>474</v>
      </c>
      <c r="G18" s="78" t="s">
        <v>710</v>
      </c>
      <c r="H18" s="83">
        <v>2891966</v>
      </c>
      <c r="I18" s="84" t="s">
        <v>568</v>
      </c>
    </row>
    <row r="19" spans="1:9" ht="99" customHeight="1">
      <c r="A19" s="187"/>
      <c r="B19" s="172"/>
      <c r="C19" s="172"/>
      <c r="D19" s="32">
        <v>9</v>
      </c>
      <c r="E19" s="144" t="s">
        <v>866</v>
      </c>
      <c r="F19" s="84" t="s">
        <v>475</v>
      </c>
      <c r="G19" s="78" t="s">
        <v>730</v>
      </c>
      <c r="H19" s="83" t="s">
        <v>476</v>
      </c>
      <c r="I19" s="84" t="s">
        <v>568</v>
      </c>
    </row>
    <row r="20" spans="1:9" ht="99" customHeight="1">
      <c r="A20" s="187"/>
      <c r="B20" s="172"/>
      <c r="C20" s="172"/>
      <c r="D20" s="32">
        <v>9</v>
      </c>
      <c r="E20" s="144" t="s">
        <v>867</v>
      </c>
      <c r="F20" s="84" t="s">
        <v>477</v>
      </c>
      <c r="G20" s="80" t="s">
        <v>642</v>
      </c>
      <c r="H20" s="81" t="s">
        <v>478</v>
      </c>
      <c r="I20" s="84" t="s">
        <v>568</v>
      </c>
    </row>
    <row r="21" spans="1:9" ht="33.75">
      <c r="A21" s="187"/>
      <c r="B21" s="172"/>
      <c r="C21" s="172"/>
      <c r="D21" s="32">
        <v>9</v>
      </c>
      <c r="E21" s="144" t="s">
        <v>868</v>
      </c>
      <c r="F21" s="84" t="s">
        <v>479</v>
      </c>
      <c r="G21" s="80" t="s">
        <v>642</v>
      </c>
      <c r="H21" s="81">
        <v>94263</v>
      </c>
      <c r="I21" s="84" t="s">
        <v>568</v>
      </c>
    </row>
    <row r="22" spans="1:9" ht="99.75" customHeight="1">
      <c r="A22" s="187"/>
      <c r="B22" s="172"/>
      <c r="C22" s="172"/>
      <c r="D22" s="32">
        <v>9</v>
      </c>
      <c r="E22" s="144" t="s">
        <v>869</v>
      </c>
      <c r="F22" s="84" t="s">
        <v>480</v>
      </c>
      <c r="G22" s="80" t="s">
        <v>642</v>
      </c>
      <c r="H22" s="81">
        <v>374326</v>
      </c>
      <c r="I22" s="84" t="s">
        <v>568</v>
      </c>
    </row>
    <row r="23" spans="1:9" ht="100.5" customHeight="1">
      <c r="A23" s="187"/>
      <c r="B23" s="172"/>
      <c r="C23" s="172"/>
      <c r="D23" s="32">
        <v>9</v>
      </c>
      <c r="E23" s="144" t="s">
        <v>870</v>
      </c>
      <c r="F23" s="81" t="s">
        <v>481</v>
      </c>
      <c r="G23" s="80" t="s">
        <v>642</v>
      </c>
      <c r="H23" s="81" t="s">
        <v>482</v>
      </c>
      <c r="I23" s="84" t="s">
        <v>568</v>
      </c>
    </row>
    <row r="24" spans="1:9" ht="100.5" customHeight="1">
      <c r="A24" s="187"/>
      <c r="B24" s="172"/>
      <c r="C24" s="172"/>
      <c r="D24" s="32">
        <v>9</v>
      </c>
      <c r="E24" s="144" t="s">
        <v>871</v>
      </c>
      <c r="F24" s="84" t="s">
        <v>483</v>
      </c>
      <c r="G24" s="80" t="s">
        <v>642</v>
      </c>
      <c r="H24" s="81" t="s">
        <v>484</v>
      </c>
      <c r="I24" s="84" t="s">
        <v>568</v>
      </c>
    </row>
    <row r="25" spans="1:33" ht="34.5" customHeight="1">
      <c r="A25" s="187"/>
      <c r="B25" s="172"/>
      <c r="C25" s="172"/>
      <c r="D25" s="32">
        <v>9</v>
      </c>
      <c r="E25" s="144" t="s">
        <v>872</v>
      </c>
      <c r="F25" s="84" t="s">
        <v>485</v>
      </c>
      <c r="G25" s="80" t="s">
        <v>642</v>
      </c>
      <c r="H25" s="81" t="s">
        <v>486</v>
      </c>
      <c r="I25" s="84" t="s">
        <v>568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26.25">
      <c r="A26" s="187"/>
      <c r="B26" s="172"/>
      <c r="C26" s="172"/>
      <c r="D26" s="32">
        <v>9</v>
      </c>
      <c r="E26" s="144" t="s">
        <v>873</v>
      </c>
      <c r="F26" s="84" t="s">
        <v>487</v>
      </c>
      <c r="G26" s="80" t="s">
        <v>731</v>
      </c>
      <c r="H26" s="81" t="s">
        <v>488</v>
      </c>
      <c r="I26" s="84" t="s">
        <v>568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10.25" customHeight="1">
      <c r="A27" s="187"/>
      <c r="B27" s="172"/>
      <c r="C27" s="172"/>
      <c r="D27" s="33">
        <v>9</v>
      </c>
      <c r="E27" s="144" t="s">
        <v>874</v>
      </c>
      <c r="F27" s="82" t="s">
        <v>489</v>
      </c>
      <c r="G27" s="80" t="s">
        <v>642</v>
      </c>
      <c r="H27" s="81">
        <v>58900</v>
      </c>
      <c r="I27" s="84" t="s">
        <v>385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s="6" customFormat="1" ht="91.5">
      <c r="A28" s="187"/>
      <c r="B28" s="172"/>
      <c r="C28" s="172"/>
      <c r="D28" s="32">
        <v>9</v>
      </c>
      <c r="E28" s="144" t="s">
        <v>875</v>
      </c>
      <c r="F28" s="81" t="s">
        <v>490</v>
      </c>
      <c r="G28" s="80" t="s">
        <v>642</v>
      </c>
      <c r="H28" s="81">
        <v>147000</v>
      </c>
      <c r="I28" s="84" t="s">
        <v>385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s="6" customFormat="1" ht="51.75" customHeight="1">
      <c r="A29" s="187"/>
      <c r="B29" s="172"/>
      <c r="C29" s="172"/>
      <c r="D29" s="32" t="s">
        <v>400</v>
      </c>
      <c r="E29" s="144" t="s">
        <v>876</v>
      </c>
      <c r="F29" s="176" t="s">
        <v>491</v>
      </c>
      <c r="G29" s="109" t="s">
        <v>696</v>
      </c>
      <c r="H29" s="83" t="s">
        <v>492</v>
      </c>
      <c r="I29" s="84" t="s">
        <v>385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s="6" customFormat="1" ht="15.75" customHeight="1" hidden="1">
      <c r="A30" s="187"/>
      <c r="B30" s="172"/>
      <c r="C30" s="172"/>
      <c r="D30" s="32">
        <v>9</v>
      </c>
      <c r="E30" s="144" t="s">
        <v>877</v>
      </c>
      <c r="F30" s="176"/>
      <c r="G30" s="109"/>
      <c r="H30" s="83"/>
      <c r="I30" s="84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s="6" customFormat="1" ht="15.75" customHeight="1" hidden="1">
      <c r="A31" s="187"/>
      <c r="B31" s="172"/>
      <c r="C31" s="172"/>
      <c r="D31" s="32">
        <v>9</v>
      </c>
      <c r="E31" s="144" t="s">
        <v>878</v>
      </c>
      <c r="F31" s="176"/>
      <c r="G31" s="109"/>
      <c r="H31" s="83"/>
      <c r="I31" s="84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s="6" customFormat="1" ht="30.75" customHeight="1" hidden="1">
      <c r="A32" s="187"/>
      <c r="B32" s="172"/>
      <c r="C32" s="172"/>
      <c r="D32" s="32">
        <v>9</v>
      </c>
      <c r="E32" s="144" t="s">
        <v>879</v>
      </c>
      <c r="F32" s="176"/>
      <c r="G32" s="78"/>
      <c r="H32" s="83"/>
      <c r="I32" s="84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s="6" customFormat="1" ht="38.25" customHeight="1" hidden="1">
      <c r="A33" s="187"/>
      <c r="B33" s="172"/>
      <c r="C33" s="172"/>
      <c r="D33" s="32">
        <v>9</v>
      </c>
      <c r="E33" s="144" t="s">
        <v>880</v>
      </c>
      <c r="F33" s="176"/>
      <c r="G33" s="109"/>
      <c r="H33" s="83"/>
      <c r="I33" s="84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s="6" customFormat="1" ht="30" customHeight="1" hidden="1">
      <c r="A34" s="187"/>
      <c r="B34" s="172"/>
      <c r="C34" s="172"/>
      <c r="D34" s="32">
        <v>9</v>
      </c>
      <c r="E34" s="144" t="s">
        <v>881</v>
      </c>
      <c r="F34" s="176"/>
      <c r="G34" s="78"/>
      <c r="H34" s="83"/>
      <c r="I34" s="84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s="6" customFormat="1" ht="24.75" customHeight="1" hidden="1">
      <c r="A35" s="187"/>
      <c r="B35" s="172"/>
      <c r="C35" s="172"/>
      <c r="D35" s="32">
        <v>9</v>
      </c>
      <c r="E35" s="144" t="s">
        <v>882</v>
      </c>
      <c r="F35" s="176"/>
      <c r="G35" s="109"/>
      <c r="H35" s="83"/>
      <c r="I35" s="84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s="6" customFormat="1" ht="30" customHeight="1" hidden="1">
      <c r="A36" s="187"/>
      <c r="B36" s="172"/>
      <c r="C36" s="172"/>
      <c r="D36" s="32">
        <v>9</v>
      </c>
      <c r="E36" s="144" t="s">
        <v>883</v>
      </c>
      <c r="F36" s="176"/>
      <c r="G36" s="109"/>
      <c r="H36" s="83"/>
      <c r="I36" s="84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s="6" customFormat="1" ht="27.75" customHeight="1" hidden="1">
      <c r="A37" s="187"/>
      <c r="B37" s="172"/>
      <c r="C37" s="172"/>
      <c r="D37" s="32">
        <v>9</v>
      </c>
      <c r="E37" s="144" t="s">
        <v>884</v>
      </c>
      <c r="F37" s="176"/>
      <c r="G37" s="109"/>
      <c r="H37" s="83"/>
      <c r="I37" s="84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s="6" customFormat="1" ht="54" customHeight="1">
      <c r="A38" s="187"/>
      <c r="B38" s="172"/>
      <c r="C38" s="172"/>
      <c r="D38" s="32">
        <v>9</v>
      </c>
      <c r="E38" s="144" t="s">
        <v>885</v>
      </c>
      <c r="F38" s="176" t="s">
        <v>493</v>
      </c>
      <c r="G38" s="109" t="s">
        <v>642</v>
      </c>
      <c r="H38" s="83">
        <v>76160</v>
      </c>
      <c r="I38" s="84" t="s">
        <v>385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s="6" customFormat="1" ht="0.75" customHeight="1">
      <c r="A39" s="187"/>
      <c r="B39" s="172"/>
      <c r="C39" s="172"/>
      <c r="D39" s="32">
        <v>9</v>
      </c>
      <c r="E39" s="144" t="s">
        <v>886</v>
      </c>
      <c r="F39" s="176"/>
      <c r="G39" s="109"/>
      <c r="H39" s="81"/>
      <c r="I39" s="84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s="6" customFormat="1" ht="24.75" customHeight="1" hidden="1">
      <c r="A40" s="187"/>
      <c r="B40" s="172"/>
      <c r="C40" s="172"/>
      <c r="D40" s="32">
        <v>9</v>
      </c>
      <c r="E40" s="144" t="s">
        <v>887</v>
      </c>
      <c r="F40" s="176"/>
      <c r="G40" s="109"/>
      <c r="H40" s="81"/>
      <c r="I40" s="84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s="6" customFormat="1" ht="31.5" customHeight="1" hidden="1">
      <c r="A41" s="187"/>
      <c r="B41" s="172"/>
      <c r="C41" s="172"/>
      <c r="D41" s="32">
        <v>9</v>
      </c>
      <c r="E41" s="144" t="s">
        <v>888</v>
      </c>
      <c r="F41" s="176"/>
      <c r="G41" s="78"/>
      <c r="H41" s="83"/>
      <c r="I41" s="84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s="6" customFormat="1" ht="30.75" customHeight="1" hidden="1">
      <c r="A42" s="187"/>
      <c r="B42" s="172"/>
      <c r="C42" s="172"/>
      <c r="D42" s="32">
        <v>9</v>
      </c>
      <c r="E42" s="144" t="s">
        <v>889</v>
      </c>
      <c r="F42" s="176"/>
      <c r="G42" s="109"/>
      <c r="H42" s="83"/>
      <c r="I42" s="84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s="6" customFormat="1" ht="15.75" customHeight="1" hidden="1">
      <c r="A43" s="187"/>
      <c r="B43" s="172"/>
      <c r="C43" s="172"/>
      <c r="D43" s="32">
        <v>9</v>
      </c>
      <c r="E43" s="144" t="s">
        <v>890</v>
      </c>
      <c r="F43" s="176"/>
      <c r="G43" s="78"/>
      <c r="H43" s="83"/>
      <c r="I43" s="84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s="6" customFormat="1" ht="36.75" customHeight="1" hidden="1">
      <c r="A44" s="187"/>
      <c r="B44" s="172"/>
      <c r="C44" s="172"/>
      <c r="D44" s="32">
        <v>9</v>
      </c>
      <c r="E44" s="144" t="s">
        <v>891</v>
      </c>
      <c r="F44" s="176"/>
      <c r="G44" s="109"/>
      <c r="H44" s="83"/>
      <c r="I44" s="84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s="6" customFormat="1" ht="36.75" customHeight="1" hidden="1">
      <c r="A45" s="187"/>
      <c r="B45" s="172"/>
      <c r="C45" s="172"/>
      <c r="D45" s="32"/>
      <c r="E45" s="144" t="s">
        <v>892</v>
      </c>
      <c r="F45" s="176"/>
      <c r="G45" s="109"/>
      <c r="H45" s="83"/>
      <c r="I45" s="84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s="6" customFormat="1" ht="27.75" customHeight="1" hidden="1">
      <c r="A46" s="187"/>
      <c r="B46" s="172"/>
      <c r="C46" s="172"/>
      <c r="D46" s="32" t="s">
        <v>404</v>
      </c>
      <c r="E46" s="144" t="s">
        <v>893</v>
      </c>
      <c r="F46" s="177"/>
      <c r="G46" s="88"/>
      <c r="H46" s="89"/>
      <c r="I46" s="90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s="6" customFormat="1" ht="15">
      <c r="A47" s="187"/>
      <c r="B47" s="172"/>
      <c r="C47" s="172"/>
      <c r="D47" s="37">
        <v>9</v>
      </c>
      <c r="E47" s="144" t="s">
        <v>894</v>
      </c>
      <c r="F47" s="176" t="s">
        <v>494</v>
      </c>
      <c r="G47" s="171" t="s">
        <v>839</v>
      </c>
      <c r="H47" s="169">
        <v>360900</v>
      </c>
      <c r="I47" s="170" t="s">
        <v>385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s="6" customFormat="1" ht="30.75" customHeight="1">
      <c r="A48" s="187"/>
      <c r="B48" s="172"/>
      <c r="C48" s="172"/>
      <c r="D48" s="37">
        <v>9</v>
      </c>
      <c r="E48" s="144" t="s">
        <v>895</v>
      </c>
      <c r="F48" s="176"/>
      <c r="G48" s="171"/>
      <c r="H48" s="169"/>
      <c r="I48" s="170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s="6" customFormat="1" ht="15.75" customHeight="1" hidden="1">
      <c r="A49" s="187"/>
      <c r="B49" s="172"/>
      <c r="C49" s="172"/>
      <c r="D49" s="37">
        <v>9</v>
      </c>
      <c r="E49" s="144" t="s">
        <v>896</v>
      </c>
      <c r="F49" s="176"/>
      <c r="G49" s="109"/>
      <c r="H49" s="83"/>
      <c r="I49" s="84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s="6" customFormat="1" ht="15.75" customHeight="1" hidden="1">
      <c r="A50" s="187"/>
      <c r="B50" s="172"/>
      <c r="C50" s="172"/>
      <c r="D50" s="37">
        <v>9</v>
      </c>
      <c r="E50" s="144" t="s">
        <v>897</v>
      </c>
      <c r="F50" s="176"/>
      <c r="G50" s="78"/>
      <c r="H50" s="83"/>
      <c r="I50" s="84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s="6" customFormat="1" ht="15.75" customHeight="1" hidden="1">
      <c r="A51" s="187"/>
      <c r="B51" s="172"/>
      <c r="C51" s="172"/>
      <c r="D51" s="37">
        <v>9</v>
      </c>
      <c r="E51" s="144" t="s">
        <v>898</v>
      </c>
      <c r="F51" s="176"/>
      <c r="G51" s="109"/>
      <c r="H51" s="83"/>
      <c r="I51" s="84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s="6" customFormat="1" ht="15.75" customHeight="1" hidden="1">
      <c r="A52" s="187"/>
      <c r="B52" s="172"/>
      <c r="C52" s="172"/>
      <c r="D52" s="37">
        <v>9</v>
      </c>
      <c r="E52" s="144" t="s">
        <v>899</v>
      </c>
      <c r="F52" s="176"/>
      <c r="G52" s="78"/>
      <c r="H52" s="83"/>
      <c r="I52" s="84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s="6" customFormat="1" ht="15.75" customHeight="1" hidden="1">
      <c r="A53" s="187"/>
      <c r="B53" s="172"/>
      <c r="C53" s="172"/>
      <c r="D53" s="37">
        <v>9</v>
      </c>
      <c r="E53" s="144" t="s">
        <v>900</v>
      </c>
      <c r="F53" s="176"/>
      <c r="G53" s="109"/>
      <c r="H53" s="83"/>
      <c r="I53" s="84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s="6" customFormat="1" ht="15.75" customHeight="1" hidden="1">
      <c r="A54" s="187"/>
      <c r="B54" s="172"/>
      <c r="C54" s="172"/>
      <c r="D54" s="37">
        <v>9</v>
      </c>
      <c r="E54" s="19" t="s">
        <v>901</v>
      </c>
      <c r="F54" s="176"/>
      <c r="G54" s="109"/>
      <c r="H54" s="83"/>
      <c r="I54" s="84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s="6" customFormat="1" ht="0.75" customHeight="1">
      <c r="A55" s="187"/>
      <c r="B55" s="172"/>
      <c r="C55" s="172"/>
      <c r="D55" s="37">
        <v>10</v>
      </c>
      <c r="E55" s="19" t="s">
        <v>902</v>
      </c>
      <c r="F55" s="176"/>
      <c r="G55" s="109"/>
      <c r="H55" s="83"/>
      <c r="I55" s="84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s="6" customFormat="1" ht="26.25">
      <c r="A56" s="187"/>
      <c r="B56" s="172"/>
      <c r="C56" s="172"/>
      <c r="D56" s="32">
        <v>10</v>
      </c>
      <c r="E56" s="144" t="s">
        <v>903</v>
      </c>
      <c r="F56" s="91" t="s">
        <v>495</v>
      </c>
      <c r="G56" s="92" t="s">
        <v>732</v>
      </c>
      <c r="H56" s="93" t="s">
        <v>496</v>
      </c>
      <c r="I56" s="91" t="s">
        <v>385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s="6" customFormat="1" ht="15">
      <c r="A57" s="187"/>
      <c r="B57" s="172"/>
      <c r="C57" s="172"/>
      <c r="D57" s="32">
        <v>11</v>
      </c>
      <c r="E57" s="144" t="s">
        <v>904</v>
      </c>
      <c r="F57" s="84" t="s">
        <v>497</v>
      </c>
      <c r="G57" s="77" t="s">
        <v>840</v>
      </c>
      <c r="H57" s="83" t="s">
        <v>498</v>
      </c>
      <c r="I57" s="84" t="s">
        <v>385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s="6" customFormat="1" ht="93.75" customHeight="1">
      <c r="A58" s="187"/>
      <c r="B58" s="172"/>
      <c r="C58" s="172"/>
      <c r="D58" s="32" t="s">
        <v>441</v>
      </c>
      <c r="E58" s="144" t="s">
        <v>905</v>
      </c>
      <c r="F58" s="76" t="s">
        <v>501</v>
      </c>
      <c r="G58" s="77" t="s">
        <v>698</v>
      </c>
      <c r="H58" s="78">
        <v>200000</v>
      </c>
      <c r="I58" s="76" t="s">
        <v>500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s="6" customFormat="1" ht="28.5" customHeight="1">
      <c r="A59" s="187"/>
      <c r="B59" s="172"/>
      <c r="C59" s="172"/>
      <c r="D59" s="32">
        <v>13</v>
      </c>
      <c r="E59" s="144" t="s">
        <v>906</v>
      </c>
      <c r="F59" s="94" t="s">
        <v>569</v>
      </c>
      <c r="G59" s="124" t="s">
        <v>733</v>
      </c>
      <c r="H59" s="124">
        <v>50552</v>
      </c>
      <c r="I59" s="67" t="s">
        <v>570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s="6" customFormat="1" ht="36" customHeight="1">
      <c r="A60" s="187"/>
      <c r="B60" s="172"/>
      <c r="C60" s="172"/>
      <c r="D60" s="32">
        <v>13</v>
      </c>
      <c r="E60" s="144" t="s">
        <v>907</v>
      </c>
      <c r="F60" s="67" t="s">
        <v>571</v>
      </c>
      <c r="G60" s="124" t="s">
        <v>642</v>
      </c>
      <c r="H60" s="124">
        <v>12316</v>
      </c>
      <c r="I60" s="67" t="s">
        <v>570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s="6" customFormat="1" ht="21" customHeight="1">
      <c r="A61" s="187"/>
      <c r="B61" s="172"/>
      <c r="C61" s="172"/>
      <c r="D61" s="32" t="s">
        <v>410</v>
      </c>
      <c r="E61" s="144" t="s">
        <v>908</v>
      </c>
      <c r="F61" s="68" t="s">
        <v>572</v>
      </c>
      <c r="G61" s="120" t="s">
        <v>573</v>
      </c>
      <c r="H61" s="120">
        <v>3840</v>
      </c>
      <c r="I61" s="68" t="s">
        <v>570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33" s="6" customFormat="1" ht="26.25">
      <c r="A62" s="187"/>
      <c r="B62" s="172"/>
      <c r="C62" s="172"/>
      <c r="D62" s="32">
        <v>16</v>
      </c>
      <c r="E62" s="19" t="s">
        <v>909</v>
      </c>
      <c r="F62" s="68" t="s">
        <v>574</v>
      </c>
      <c r="G62" s="120" t="s">
        <v>734</v>
      </c>
      <c r="H62" s="120">
        <v>10200</v>
      </c>
      <c r="I62" s="68" t="s">
        <v>570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s="6" customFormat="1" ht="21">
      <c r="A63" s="187"/>
      <c r="B63" s="172"/>
      <c r="C63" s="172"/>
      <c r="D63" s="32">
        <v>16</v>
      </c>
      <c r="E63" s="144" t="s">
        <v>910</v>
      </c>
      <c r="F63" s="68" t="s">
        <v>575</v>
      </c>
      <c r="G63" s="120" t="s">
        <v>642</v>
      </c>
      <c r="H63" s="120">
        <v>8500</v>
      </c>
      <c r="I63" s="68" t="s">
        <v>570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3" ht="30.75">
      <c r="A64" s="187"/>
      <c r="B64" s="172"/>
      <c r="C64" s="172"/>
      <c r="D64" s="34" t="s">
        <v>391</v>
      </c>
      <c r="E64" s="144" t="s">
        <v>911</v>
      </c>
      <c r="F64" s="68" t="s">
        <v>576</v>
      </c>
      <c r="G64" s="120" t="s">
        <v>642</v>
      </c>
      <c r="H64" s="120">
        <v>4062.09</v>
      </c>
      <c r="I64" s="68" t="s">
        <v>570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ht="21">
      <c r="A65" s="187"/>
      <c r="B65" s="172"/>
      <c r="C65" s="172"/>
      <c r="D65" s="32">
        <v>19</v>
      </c>
      <c r="E65" s="144" t="s">
        <v>912</v>
      </c>
      <c r="F65" s="68" t="s">
        <v>577</v>
      </c>
      <c r="G65" s="120" t="s">
        <v>642</v>
      </c>
      <c r="H65" s="120">
        <v>23292.07</v>
      </c>
      <c r="I65" s="68" t="s">
        <v>570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ht="26.25">
      <c r="A66" s="187"/>
      <c r="B66" s="172"/>
      <c r="C66" s="172"/>
      <c r="D66" s="32">
        <v>20</v>
      </c>
      <c r="E66" s="144" t="s">
        <v>913</v>
      </c>
      <c r="F66" s="68" t="s">
        <v>578</v>
      </c>
      <c r="G66" s="120" t="s">
        <v>697</v>
      </c>
      <c r="H66" s="120">
        <v>3032</v>
      </c>
      <c r="I66" s="68" t="s">
        <v>570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ht="21">
      <c r="A67" s="187"/>
      <c r="B67" s="172"/>
      <c r="C67" s="172"/>
      <c r="D67" s="32">
        <v>21</v>
      </c>
      <c r="E67" s="144" t="s">
        <v>914</v>
      </c>
      <c r="F67" s="68" t="s">
        <v>579</v>
      </c>
      <c r="G67" s="120" t="s">
        <v>642</v>
      </c>
      <c r="H67" s="120">
        <v>3000</v>
      </c>
      <c r="I67" s="68" t="s">
        <v>570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ht="21">
      <c r="A68" s="187"/>
      <c r="B68" s="172"/>
      <c r="C68" s="172"/>
      <c r="D68" s="32">
        <v>22</v>
      </c>
      <c r="E68" s="144" t="s">
        <v>915</v>
      </c>
      <c r="F68" s="68" t="s">
        <v>580</v>
      </c>
      <c r="G68" s="120" t="s">
        <v>735</v>
      </c>
      <c r="H68" s="120">
        <v>32545</v>
      </c>
      <c r="I68" s="68" t="s">
        <v>570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1:33" ht="21">
      <c r="A69" s="187"/>
      <c r="B69" s="172"/>
      <c r="C69" s="172"/>
      <c r="D69" s="32">
        <v>23</v>
      </c>
      <c r="E69" s="144" t="s">
        <v>916</v>
      </c>
      <c r="F69" s="68" t="s">
        <v>581</v>
      </c>
      <c r="G69" s="120" t="s">
        <v>736</v>
      </c>
      <c r="H69" s="120">
        <v>5550</v>
      </c>
      <c r="I69" s="68" t="s">
        <v>570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 spans="1:33" ht="21">
      <c r="A70" s="187"/>
      <c r="B70" s="172"/>
      <c r="C70" s="172"/>
      <c r="D70" s="32">
        <v>23</v>
      </c>
      <c r="E70" s="144" t="s">
        <v>917</v>
      </c>
      <c r="F70" s="68" t="s">
        <v>582</v>
      </c>
      <c r="G70" s="120" t="s">
        <v>737</v>
      </c>
      <c r="H70" s="120">
        <v>44655</v>
      </c>
      <c r="I70" s="68" t="s">
        <v>570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1:33" ht="21">
      <c r="A71" s="187"/>
      <c r="B71" s="172"/>
      <c r="C71" s="172"/>
      <c r="D71" s="32">
        <v>24</v>
      </c>
      <c r="E71" s="144" t="s">
        <v>918</v>
      </c>
      <c r="F71" s="104" t="s">
        <v>599</v>
      </c>
      <c r="G71" s="105" t="s">
        <v>642</v>
      </c>
      <c r="H71" s="106">
        <v>6077.85</v>
      </c>
      <c r="I71" s="68" t="s">
        <v>570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3" ht="51">
      <c r="A72" s="187"/>
      <c r="B72" s="172"/>
      <c r="C72" s="172"/>
      <c r="D72" s="32">
        <v>26</v>
      </c>
      <c r="E72" s="19" t="s">
        <v>919</v>
      </c>
      <c r="F72" s="104" t="s">
        <v>600</v>
      </c>
      <c r="G72" s="105" t="s">
        <v>642</v>
      </c>
      <c r="H72" s="106">
        <v>4708</v>
      </c>
      <c r="I72" s="98" t="s">
        <v>570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ht="60.75">
      <c r="A73" s="187"/>
      <c r="B73" s="172"/>
      <c r="C73" s="172"/>
      <c r="D73" s="32">
        <v>27</v>
      </c>
      <c r="E73" s="19" t="s">
        <v>920</v>
      </c>
      <c r="F73" s="42" t="s">
        <v>610</v>
      </c>
      <c r="G73" s="78" t="s">
        <v>642</v>
      </c>
      <c r="H73" s="133">
        <v>26641</v>
      </c>
      <c r="I73" s="86" t="s">
        <v>570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ht="60.75">
      <c r="A74" s="187"/>
      <c r="B74" s="172"/>
      <c r="C74" s="172"/>
      <c r="D74" s="32">
        <v>29</v>
      </c>
      <c r="E74" s="19" t="s">
        <v>921</v>
      </c>
      <c r="F74" s="42" t="s">
        <v>611</v>
      </c>
      <c r="G74" s="125" t="s">
        <v>642</v>
      </c>
      <c r="H74" s="134">
        <v>26641</v>
      </c>
      <c r="I74" s="86" t="s">
        <v>570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ht="40.5">
      <c r="A75" s="187"/>
      <c r="B75" s="172"/>
      <c r="C75" s="172"/>
      <c r="D75" s="32">
        <v>29</v>
      </c>
      <c r="E75" s="144" t="s">
        <v>922</v>
      </c>
      <c r="F75" s="95" t="s">
        <v>612</v>
      </c>
      <c r="G75" s="125" t="s">
        <v>642</v>
      </c>
      <c r="H75" s="134">
        <v>96054</v>
      </c>
      <c r="I75" s="99" t="s">
        <v>570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ht="26.25">
      <c r="A76" s="187"/>
      <c r="B76" s="172"/>
      <c r="C76" s="172"/>
      <c r="D76" s="32">
        <v>29</v>
      </c>
      <c r="E76" s="144" t="s">
        <v>923</v>
      </c>
      <c r="F76" s="66" t="s">
        <v>616</v>
      </c>
      <c r="G76" s="78" t="s">
        <v>642</v>
      </c>
      <c r="H76" s="78">
        <v>81427</v>
      </c>
      <c r="I76" s="68" t="s">
        <v>570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ht="21">
      <c r="A77" s="187"/>
      <c r="B77" s="172"/>
      <c r="C77" s="172"/>
      <c r="D77" s="32">
        <v>29</v>
      </c>
      <c r="E77" s="144" t="s">
        <v>924</v>
      </c>
      <c r="F77" s="66" t="s">
        <v>617</v>
      </c>
      <c r="G77" s="78" t="s">
        <v>642</v>
      </c>
      <c r="H77" s="78">
        <v>8926</v>
      </c>
      <c r="I77" s="68" t="s">
        <v>570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ht="21">
      <c r="A78" s="187"/>
      <c r="B78" s="172"/>
      <c r="C78" s="172"/>
      <c r="D78" s="32">
        <v>31</v>
      </c>
      <c r="E78" s="144" t="s">
        <v>925</v>
      </c>
      <c r="F78" s="66" t="s">
        <v>618</v>
      </c>
      <c r="G78" s="78" t="s">
        <v>697</v>
      </c>
      <c r="H78" s="78">
        <v>22586</v>
      </c>
      <c r="I78" s="68" t="s">
        <v>570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ht="21">
      <c r="A79" s="187"/>
      <c r="B79" s="172"/>
      <c r="C79" s="172"/>
      <c r="D79" s="32">
        <v>32</v>
      </c>
      <c r="E79" s="144" t="s">
        <v>926</v>
      </c>
      <c r="F79" s="66" t="s">
        <v>619</v>
      </c>
      <c r="G79" s="78" t="s">
        <v>642</v>
      </c>
      <c r="H79" s="78">
        <v>46718</v>
      </c>
      <c r="I79" s="68" t="s">
        <v>570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33" ht="26.25">
      <c r="A80" s="187"/>
      <c r="B80" s="172"/>
      <c r="C80" s="172"/>
      <c r="D80" s="32">
        <v>34</v>
      </c>
      <c r="E80" s="144" t="s">
        <v>927</v>
      </c>
      <c r="F80" s="42" t="s">
        <v>621</v>
      </c>
      <c r="G80" s="78" t="s">
        <v>622</v>
      </c>
      <c r="H80" s="135">
        <v>7410</v>
      </c>
      <c r="I80" s="68" t="s">
        <v>570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1:33" ht="26.25">
      <c r="A81" s="187"/>
      <c r="B81" s="172"/>
      <c r="C81" s="172"/>
      <c r="D81" s="32" t="s">
        <v>447</v>
      </c>
      <c r="E81" s="19" t="s">
        <v>928</v>
      </c>
      <c r="F81" s="42" t="s">
        <v>623</v>
      </c>
      <c r="G81" s="78" t="s">
        <v>622</v>
      </c>
      <c r="H81" s="135">
        <v>730</v>
      </c>
      <c r="I81" s="68" t="s">
        <v>570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1:33" ht="26.25">
      <c r="A82" s="187"/>
      <c r="B82" s="172"/>
      <c r="C82" s="172"/>
      <c r="D82" s="32" t="s">
        <v>440</v>
      </c>
      <c r="E82" s="19" t="s">
        <v>929</v>
      </c>
      <c r="F82" s="42" t="s">
        <v>624</v>
      </c>
      <c r="G82" s="78" t="s">
        <v>625</v>
      </c>
      <c r="H82" s="135">
        <v>920</v>
      </c>
      <c r="I82" s="68" t="s">
        <v>570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33" ht="21">
      <c r="A83" s="187"/>
      <c r="B83" s="172"/>
      <c r="C83" s="172"/>
      <c r="D83" s="32">
        <v>36</v>
      </c>
      <c r="E83" s="144" t="s">
        <v>930</v>
      </c>
      <c r="F83" s="42" t="s">
        <v>626</v>
      </c>
      <c r="G83" s="78" t="s">
        <v>625</v>
      </c>
      <c r="H83" s="135">
        <v>200</v>
      </c>
      <c r="I83" s="68" t="s">
        <v>570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ht="30">
      <c r="A84" s="187"/>
      <c r="B84" s="172"/>
      <c r="C84" s="172"/>
      <c r="D84" s="32">
        <v>37</v>
      </c>
      <c r="E84" s="144" t="s">
        <v>931</v>
      </c>
      <c r="F84" s="96" t="s">
        <v>628</v>
      </c>
      <c r="G84" s="78" t="s">
        <v>625</v>
      </c>
      <c r="H84" s="136">
        <v>10030</v>
      </c>
      <c r="I84" s="68" t="s">
        <v>570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ht="21">
      <c r="A85" s="187"/>
      <c r="B85" s="172"/>
      <c r="C85" s="172"/>
      <c r="D85" s="32">
        <v>41</v>
      </c>
      <c r="E85" s="144" t="s">
        <v>932</v>
      </c>
      <c r="F85" s="42" t="s">
        <v>629</v>
      </c>
      <c r="G85" s="123" t="s">
        <v>642</v>
      </c>
      <c r="H85" s="78">
        <v>10925</v>
      </c>
      <c r="I85" s="68" t="s">
        <v>570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21">
      <c r="A86" s="187"/>
      <c r="B86" s="172"/>
      <c r="C86" s="172"/>
      <c r="D86" s="32" t="s">
        <v>458</v>
      </c>
      <c r="E86" s="144" t="s">
        <v>933</v>
      </c>
      <c r="F86" s="42" t="s">
        <v>630</v>
      </c>
      <c r="G86" s="78" t="s">
        <v>697</v>
      </c>
      <c r="H86" s="78">
        <v>16073</v>
      </c>
      <c r="I86" s="68" t="s">
        <v>570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ht="21">
      <c r="A87" s="187"/>
      <c r="B87" s="172"/>
      <c r="C87" s="172"/>
      <c r="D87" s="32">
        <v>44</v>
      </c>
      <c r="E87" s="144" t="s">
        <v>934</v>
      </c>
      <c r="F87" s="85" t="s">
        <v>631</v>
      </c>
      <c r="G87" s="78" t="s">
        <v>706</v>
      </c>
      <c r="H87" s="78">
        <v>54576</v>
      </c>
      <c r="I87" s="68" t="s">
        <v>570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3" ht="21">
      <c r="A88" s="187"/>
      <c r="B88" s="172"/>
      <c r="C88" s="172"/>
      <c r="D88" s="32" t="s">
        <v>408</v>
      </c>
      <c r="E88" s="144" t="s">
        <v>935</v>
      </c>
      <c r="F88" s="42" t="s">
        <v>632</v>
      </c>
      <c r="G88" s="78" t="s">
        <v>642</v>
      </c>
      <c r="H88" s="78">
        <v>30824.08</v>
      </c>
      <c r="I88" s="68" t="s">
        <v>570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1:33" ht="39" customHeight="1">
      <c r="A89" s="187"/>
      <c r="B89" s="172"/>
      <c r="C89" s="172"/>
      <c r="D89" s="32">
        <v>46</v>
      </c>
      <c r="E89" s="144" t="s">
        <v>936</v>
      </c>
      <c r="F89" s="42" t="s">
        <v>633</v>
      </c>
      <c r="G89" s="78" t="s">
        <v>642</v>
      </c>
      <c r="H89" s="78">
        <v>5000</v>
      </c>
      <c r="I89" s="68" t="s">
        <v>570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1:33" ht="33.75" customHeight="1">
      <c r="A90" s="187"/>
      <c r="B90" s="172"/>
      <c r="C90" s="172"/>
      <c r="D90" s="32">
        <v>47</v>
      </c>
      <c r="E90" s="144" t="s">
        <v>937</v>
      </c>
      <c r="F90" s="42" t="s">
        <v>634</v>
      </c>
      <c r="G90" s="78" t="s">
        <v>642</v>
      </c>
      <c r="H90" s="78">
        <v>50000</v>
      </c>
      <c r="I90" s="68" t="s">
        <v>570</v>
      </c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33" ht="21">
      <c r="A91" s="187"/>
      <c r="B91" s="172"/>
      <c r="C91" s="172"/>
      <c r="D91" s="32">
        <v>48</v>
      </c>
      <c r="E91" s="144" t="s">
        <v>938</v>
      </c>
      <c r="F91" s="97" t="s">
        <v>639</v>
      </c>
      <c r="G91" s="78" t="s">
        <v>640</v>
      </c>
      <c r="H91" s="78">
        <v>34633</v>
      </c>
      <c r="I91" s="68" t="s">
        <v>570</v>
      </c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1:33" ht="26.25">
      <c r="A92" s="187"/>
      <c r="B92" s="172"/>
      <c r="C92" s="172"/>
      <c r="D92" s="32">
        <v>48</v>
      </c>
      <c r="E92" s="145" t="s">
        <v>939</v>
      </c>
      <c r="F92" s="87" t="s">
        <v>641</v>
      </c>
      <c r="G92" s="78" t="s">
        <v>642</v>
      </c>
      <c r="H92" s="78">
        <v>250</v>
      </c>
      <c r="I92" s="68" t="s">
        <v>570</v>
      </c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33" ht="26.25">
      <c r="A93" s="187"/>
      <c r="B93" s="172"/>
      <c r="C93" s="172"/>
      <c r="D93" s="32">
        <v>48</v>
      </c>
      <c r="E93" s="145" t="s">
        <v>940</v>
      </c>
      <c r="F93" s="87" t="s">
        <v>643</v>
      </c>
      <c r="G93" s="78" t="s">
        <v>644</v>
      </c>
      <c r="H93" s="78">
        <v>5320</v>
      </c>
      <c r="I93" s="68" t="s">
        <v>570</v>
      </c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33" ht="26.25">
      <c r="A94" s="187"/>
      <c r="B94" s="172"/>
      <c r="C94" s="172"/>
      <c r="D94" s="32">
        <v>50</v>
      </c>
      <c r="E94" s="144" t="s">
        <v>941</v>
      </c>
      <c r="F94" s="87" t="s">
        <v>645</v>
      </c>
      <c r="G94" s="78" t="s">
        <v>646</v>
      </c>
      <c r="H94" s="78">
        <v>870</v>
      </c>
      <c r="I94" s="68" t="s">
        <v>570</v>
      </c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33" ht="21">
      <c r="A95" s="187"/>
      <c r="B95" s="172"/>
      <c r="C95" s="172"/>
      <c r="D95" s="32">
        <v>51</v>
      </c>
      <c r="E95" s="144" t="s">
        <v>942</v>
      </c>
      <c r="F95" s="87" t="s">
        <v>647</v>
      </c>
      <c r="G95" s="78" t="s">
        <v>648</v>
      </c>
      <c r="H95" s="78">
        <v>1200</v>
      </c>
      <c r="I95" s="68" t="s">
        <v>570</v>
      </c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33" ht="21">
      <c r="A96" s="187"/>
      <c r="B96" s="172"/>
      <c r="C96" s="172"/>
      <c r="D96" s="32">
        <v>52</v>
      </c>
      <c r="E96" s="144" t="s">
        <v>943</v>
      </c>
      <c r="F96" s="87" t="s">
        <v>649</v>
      </c>
      <c r="G96" s="78" t="s">
        <v>650</v>
      </c>
      <c r="H96" s="78">
        <v>14850</v>
      </c>
      <c r="I96" s="68" t="s">
        <v>570</v>
      </c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ht="21">
      <c r="A97" s="187"/>
      <c r="B97" s="172"/>
      <c r="C97" s="172"/>
      <c r="D97" s="32">
        <v>53</v>
      </c>
      <c r="E97" s="144" t="s">
        <v>944</v>
      </c>
      <c r="F97" s="87" t="s">
        <v>651</v>
      </c>
      <c r="G97" s="78" t="s">
        <v>717</v>
      </c>
      <c r="H97" s="78">
        <v>1200</v>
      </c>
      <c r="I97" s="68" t="s">
        <v>570</v>
      </c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ht="26.25">
      <c r="A98" s="187"/>
      <c r="B98" s="172"/>
      <c r="C98" s="172"/>
      <c r="D98" s="32">
        <v>59</v>
      </c>
      <c r="E98" s="144" t="s">
        <v>945</v>
      </c>
      <c r="F98" s="87" t="s">
        <v>652</v>
      </c>
      <c r="G98" s="78" t="s">
        <v>703</v>
      </c>
      <c r="H98" s="78">
        <v>5140</v>
      </c>
      <c r="I98" s="68" t="s">
        <v>570</v>
      </c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ht="21">
      <c r="A99" s="187"/>
      <c r="B99" s="172"/>
      <c r="C99" s="172"/>
      <c r="D99" s="32" t="s">
        <v>402</v>
      </c>
      <c r="E99" s="19" t="s">
        <v>946</v>
      </c>
      <c r="F99" s="87" t="s">
        <v>653</v>
      </c>
      <c r="G99" s="78" t="s">
        <v>706</v>
      </c>
      <c r="H99" s="78">
        <v>10650</v>
      </c>
      <c r="I99" s="68" t="s">
        <v>570</v>
      </c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1:33" ht="21">
      <c r="A100" s="187"/>
      <c r="B100" s="172"/>
      <c r="C100" s="172"/>
      <c r="D100" s="32">
        <v>60</v>
      </c>
      <c r="E100" s="19" t="s">
        <v>947</v>
      </c>
      <c r="F100" s="87" t="s">
        <v>654</v>
      </c>
      <c r="G100" s="78" t="s">
        <v>706</v>
      </c>
      <c r="H100" s="78">
        <v>3640</v>
      </c>
      <c r="I100" s="68" t="s">
        <v>570</v>
      </c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33" ht="18.75" customHeight="1">
      <c r="A101" s="187"/>
      <c r="B101" s="172"/>
      <c r="C101" s="172"/>
      <c r="D101" s="32">
        <v>63</v>
      </c>
      <c r="E101" s="19" t="s">
        <v>948</v>
      </c>
      <c r="F101" s="87" t="s">
        <v>655</v>
      </c>
      <c r="G101" s="78" t="s">
        <v>656</v>
      </c>
      <c r="H101" s="78">
        <v>1500</v>
      </c>
      <c r="I101" s="68" t="s">
        <v>570</v>
      </c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1:33" ht="34.5" customHeight="1">
      <c r="A102" s="187"/>
      <c r="B102" s="172"/>
      <c r="C102" s="172"/>
      <c r="D102" s="32" t="s">
        <v>419</v>
      </c>
      <c r="E102" s="19" t="s">
        <v>949</v>
      </c>
      <c r="F102" s="87" t="s">
        <v>657</v>
      </c>
      <c r="G102" s="78" t="s">
        <v>658</v>
      </c>
      <c r="H102" s="78">
        <v>9225</v>
      </c>
      <c r="I102" s="68" t="s">
        <v>570</v>
      </c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 spans="1:33" ht="26.25" customHeight="1">
      <c r="A103" s="187"/>
      <c r="B103" s="172"/>
      <c r="C103" s="172"/>
      <c r="D103" s="32">
        <v>66</v>
      </c>
      <c r="E103" s="144" t="s">
        <v>950</v>
      </c>
      <c r="F103" s="87" t="s">
        <v>659</v>
      </c>
      <c r="G103" s="78" t="s">
        <v>658</v>
      </c>
      <c r="H103" s="78">
        <v>10875</v>
      </c>
      <c r="I103" s="68" t="s">
        <v>570</v>
      </c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1:33" ht="33.75" customHeight="1">
      <c r="A104" s="187"/>
      <c r="B104" s="172"/>
      <c r="C104" s="172"/>
      <c r="D104" s="32" t="s">
        <v>444</v>
      </c>
      <c r="E104" s="144" t="s">
        <v>951</v>
      </c>
      <c r="F104" s="87" t="s">
        <v>660</v>
      </c>
      <c r="G104" s="78" t="s">
        <v>642</v>
      </c>
      <c r="H104" s="78">
        <v>1615.18</v>
      </c>
      <c r="I104" s="68" t="s">
        <v>570</v>
      </c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 spans="1:33" ht="24.75" customHeight="1">
      <c r="A105" s="187"/>
      <c r="B105" s="172"/>
      <c r="C105" s="172"/>
      <c r="D105" s="32">
        <v>66</v>
      </c>
      <c r="E105" s="144" t="s">
        <v>952</v>
      </c>
      <c r="F105" s="87" t="s">
        <v>661</v>
      </c>
      <c r="G105" s="78" t="s">
        <v>642</v>
      </c>
      <c r="H105" s="78">
        <v>73160</v>
      </c>
      <c r="I105" s="68" t="s">
        <v>570</v>
      </c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33" ht="35.25" customHeight="1">
      <c r="A106" s="187"/>
      <c r="B106" s="172"/>
      <c r="C106" s="172"/>
      <c r="D106" s="32">
        <v>66</v>
      </c>
      <c r="E106" s="146" t="s">
        <v>953</v>
      </c>
      <c r="F106" s="87" t="s">
        <v>662</v>
      </c>
      <c r="G106" s="78" t="s">
        <v>663</v>
      </c>
      <c r="H106" s="78">
        <v>4966</v>
      </c>
      <c r="I106" s="68" t="s">
        <v>570</v>
      </c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</row>
    <row r="107" spans="1:33" ht="21">
      <c r="A107" s="187"/>
      <c r="B107" s="172"/>
      <c r="C107" s="172"/>
      <c r="D107" s="32">
        <v>67</v>
      </c>
      <c r="E107" s="144" t="s">
        <v>954</v>
      </c>
      <c r="F107" s="100" t="s">
        <v>664</v>
      </c>
      <c r="G107" s="125" t="s">
        <v>646</v>
      </c>
      <c r="H107" s="125">
        <v>381.36</v>
      </c>
      <c r="I107" s="101" t="s">
        <v>570</v>
      </c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</row>
    <row r="108" spans="1:33" ht="21">
      <c r="A108" s="187"/>
      <c r="B108" s="172"/>
      <c r="C108" s="172"/>
      <c r="D108" s="32">
        <v>68</v>
      </c>
      <c r="E108" s="144" t="s">
        <v>955</v>
      </c>
      <c r="F108" s="102" t="s">
        <v>681</v>
      </c>
      <c r="G108" s="78" t="s">
        <v>642</v>
      </c>
      <c r="H108" s="83">
        <v>102</v>
      </c>
      <c r="I108" s="103" t="s">
        <v>570</v>
      </c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</row>
    <row r="109" spans="1:33" ht="21">
      <c r="A109" s="187"/>
      <c r="B109" s="172"/>
      <c r="C109" s="172"/>
      <c r="D109" s="32">
        <v>69</v>
      </c>
      <c r="E109" s="144" t="s">
        <v>956</v>
      </c>
      <c r="F109" s="102" t="s">
        <v>682</v>
      </c>
      <c r="G109" s="78" t="s">
        <v>642</v>
      </c>
      <c r="H109" s="83">
        <v>102</v>
      </c>
      <c r="I109" s="103" t="s">
        <v>570</v>
      </c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</row>
    <row r="110" spans="1:33" ht="43.5" customHeight="1">
      <c r="A110" s="187"/>
      <c r="B110" s="172"/>
      <c r="C110" s="172"/>
      <c r="D110" s="32">
        <v>69</v>
      </c>
      <c r="E110" s="144" t="s">
        <v>957</v>
      </c>
      <c r="F110" s="102" t="s">
        <v>683</v>
      </c>
      <c r="G110" s="78" t="s">
        <v>642</v>
      </c>
      <c r="H110" s="83">
        <v>1670</v>
      </c>
      <c r="I110" s="103" t="s">
        <v>570</v>
      </c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 spans="1:33" ht="23.25" customHeight="1">
      <c r="A111" s="187"/>
      <c r="B111" s="172"/>
      <c r="C111" s="172"/>
      <c r="D111" s="32">
        <v>69</v>
      </c>
      <c r="E111" s="144" t="s">
        <v>958</v>
      </c>
      <c r="F111" s="76" t="s">
        <v>684</v>
      </c>
      <c r="G111" s="78" t="s">
        <v>642</v>
      </c>
      <c r="H111" s="83">
        <v>5738</v>
      </c>
      <c r="I111" s="103" t="s">
        <v>570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</row>
    <row r="112" spans="1:33" ht="21">
      <c r="A112" s="187"/>
      <c r="B112" s="172"/>
      <c r="C112" s="172"/>
      <c r="D112" s="32">
        <v>69</v>
      </c>
      <c r="E112" s="144" t="s">
        <v>959</v>
      </c>
      <c r="F112" s="76" t="s">
        <v>685</v>
      </c>
      <c r="G112" s="78" t="s">
        <v>642</v>
      </c>
      <c r="H112" s="83">
        <v>3743</v>
      </c>
      <c r="I112" s="103" t="s">
        <v>570</v>
      </c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</row>
    <row r="113" spans="1:33" ht="30">
      <c r="A113" s="187"/>
      <c r="B113" s="172"/>
      <c r="C113" s="172"/>
      <c r="D113" s="32">
        <v>69</v>
      </c>
      <c r="E113" s="19" t="s">
        <v>960</v>
      </c>
      <c r="F113" s="102" t="s">
        <v>686</v>
      </c>
      <c r="G113" s="78" t="s">
        <v>642</v>
      </c>
      <c r="H113" s="83">
        <v>1748</v>
      </c>
      <c r="I113" s="103" t="s">
        <v>570</v>
      </c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 spans="1:33" ht="21">
      <c r="A114" s="187"/>
      <c r="B114" s="172"/>
      <c r="C114" s="172"/>
      <c r="D114" s="32">
        <v>72</v>
      </c>
      <c r="E114" s="19" t="s">
        <v>961</v>
      </c>
      <c r="F114" s="102" t="s">
        <v>687</v>
      </c>
      <c r="G114" s="78" t="s">
        <v>642</v>
      </c>
      <c r="H114" s="83">
        <v>1670</v>
      </c>
      <c r="I114" s="103" t="s">
        <v>570</v>
      </c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</row>
    <row r="115" spans="1:33" ht="30">
      <c r="A115" s="187"/>
      <c r="B115" s="172"/>
      <c r="C115" s="172"/>
      <c r="D115" s="32">
        <v>74</v>
      </c>
      <c r="E115" s="19" t="s">
        <v>962</v>
      </c>
      <c r="F115" s="102" t="s">
        <v>688</v>
      </c>
      <c r="G115" s="78" t="s">
        <v>642</v>
      </c>
      <c r="H115" s="83">
        <v>1748</v>
      </c>
      <c r="I115" s="103" t="s">
        <v>570</v>
      </c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</row>
    <row r="116" spans="1:33" ht="21">
      <c r="A116" s="187"/>
      <c r="B116" s="172"/>
      <c r="C116" s="172"/>
      <c r="D116" s="32">
        <v>78</v>
      </c>
      <c r="E116" s="144" t="s">
        <v>963</v>
      </c>
      <c r="F116" s="102" t="s">
        <v>689</v>
      </c>
      <c r="G116" s="78" t="s">
        <v>642</v>
      </c>
      <c r="H116" s="83">
        <v>1670</v>
      </c>
      <c r="I116" s="103" t="s">
        <v>570</v>
      </c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</row>
    <row r="117" spans="1:33" ht="20.25">
      <c r="A117" s="187"/>
      <c r="B117" s="172"/>
      <c r="C117" s="172"/>
      <c r="D117" s="32" t="s">
        <v>397</v>
      </c>
      <c r="E117" s="144" t="s">
        <v>964</v>
      </c>
      <c r="F117" s="102" t="s">
        <v>690</v>
      </c>
      <c r="G117" s="78" t="s">
        <v>642</v>
      </c>
      <c r="H117" s="83">
        <v>1670</v>
      </c>
      <c r="I117" s="129" t="s">
        <v>570</v>
      </c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1:33" ht="26.25">
      <c r="A118" s="187"/>
      <c r="B118" s="172"/>
      <c r="C118" s="172"/>
      <c r="D118" s="32" t="s">
        <v>413</v>
      </c>
      <c r="E118" s="144" t="s">
        <v>965</v>
      </c>
      <c r="F118" s="102" t="s">
        <v>691</v>
      </c>
      <c r="G118" s="78" t="s">
        <v>642</v>
      </c>
      <c r="H118" s="83">
        <v>3000</v>
      </c>
      <c r="I118" s="129" t="s">
        <v>570</v>
      </c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</row>
    <row r="119" spans="1:33" ht="26.25">
      <c r="A119" s="187"/>
      <c r="B119" s="172"/>
      <c r="C119" s="172"/>
      <c r="D119" s="32">
        <v>82</v>
      </c>
      <c r="E119" s="19" t="s">
        <v>966</v>
      </c>
      <c r="F119" s="66" t="s">
        <v>718</v>
      </c>
      <c r="G119" s="78" t="s">
        <v>697</v>
      </c>
      <c r="H119" s="105">
        <v>30190</v>
      </c>
      <c r="I119" s="86" t="s">
        <v>719</v>
      </c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</row>
    <row r="120" spans="1:33" ht="41.25">
      <c r="A120" s="187"/>
      <c r="B120" s="172"/>
      <c r="C120" s="172"/>
      <c r="D120" s="32">
        <v>83</v>
      </c>
      <c r="E120" s="19" t="s">
        <v>967</v>
      </c>
      <c r="F120" s="66" t="s">
        <v>720</v>
      </c>
      <c r="G120" s="78" t="s">
        <v>642</v>
      </c>
      <c r="H120" s="78">
        <v>110000</v>
      </c>
      <c r="I120" s="86" t="s">
        <v>719</v>
      </c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</row>
    <row r="121" spans="1:33" ht="21">
      <c r="A121" s="187"/>
      <c r="B121" s="172"/>
      <c r="C121" s="172"/>
      <c r="D121" s="32">
        <v>83</v>
      </c>
      <c r="E121" s="144" t="s">
        <v>968</v>
      </c>
      <c r="F121" s="66" t="s">
        <v>721</v>
      </c>
      <c r="G121" s="78" t="s">
        <v>735</v>
      </c>
      <c r="H121" s="78">
        <v>195846</v>
      </c>
      <c r="I121" s="86" t="s">
        <v>719</v>
      </c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</row>
    <row r="122" spans="1:33" ht="26.25">
      <c r="A122" s="187"/>
      <c r="B122" s="172"/>
      <c r="C122" s="172"/>
      <c r="D122" s="32">
        <v>83</v>
      </c>
      <c r="E122" s="144" t="s">
        <v>969</v>
      </c>
      <c r="F122" s="66" t="s">
        <v>722</v>
      </c>
      <c r="G122" s="78" t="s">
        <v>741</v>
      </c>
      <c r="H122" s="78">
        <v>68000</v>
      </c>
      <c r="I122" s="86" t="s">
        <v>719</v>
      </c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 spans="1:33" ht="47.25" customHeight="1">
      <c r="A123" s="187"/>
      <c r="B123" s="172"/>
      <c r="C123" s="172"/>
      <c r="D123" s="32">
        <v>83</v>
      </c>
      <c r="E123" s="144" t="s">
        <v>970</v>
      </c>
      <c r="F123" s="102" t="s">
        <v>742</v>
      </c>
      <c r="G123" s="78" t="s">
        <v>642</v>
      </c>
      <c r="H123" s="78">
        <v>2950</v>
      </c>
      <c r="I123" s="86" t="s">
        <v>719</v>
      </c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</row>
    <row r="124" spans="1:33" ht="51">
      <c r="A124" s="187"/>
      <c r="B124" s="172"/>
      <c r="C124" s="172"/>
      <c r="D124" s="32">
        <v>83</v>
      </c>
      <c r="E124" s="19" t="s">
        <v>971</v>
      </c>
      <c r="F124" s="87" t="s">
        <v>739</v>
      </c>
      <c r="G124" s="78" t="s">
        <v>642</v>
      </c>
      <c r="H124" s="83">
        <v>4720</v>
      </c>
      <c r="I124" s="86" t="s">
        <v>719</v>
      </c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</row>
    <row r="125" spans="1:33" ht="20.25">
      <c r="A125" s="187"/>
      <c r="B125" s="172"/>
      <c r="C125" s="172"/>
      <c r="D125" s="32">
        <v>83</v>
      </c>
      <c r="E125" s="144" t="s">
        <v>972</v>
      </c>
      <c r="F125" s="76" t="s">
        <v>740</v>
      </c>
      <c r="G125" s="7" t="s">
        <v>642</v>
      </c>
      <c r="H125" s="137">
        <v>5605</v>
      </c>
      <c r="I125" s="86" t="s">
        <v>719</v>
      </c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</row>
    <row r="126" spans="1:33" ht="27" customHeight="1">
      <c r="A126" s="187"/>
      <c r="B126" s="172"/>
      <c r="C126" s="172"/>
      <c r="D126" s="32">
        <v>83</v>
      </c>
      <c r="E126" s="19" t="s">
        <v>973</v>
      </c>
      <c r="F126" s="116" t="s">
        <v>743</v>
      </c>
      <c r="G126" s="117" t="s">
        <v>744</v>
      </c>
      <c r="H126" s="92">
        <f>14840+1156+7995.5+2069+1439.19</f>
        <v>27499.69</v>
      </c>
      <c r="I126" s="86" t="s">
        <v>719</v>
      </c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</row>
    <row r="127" spans="1:33" ht="29.25" customHeight="1">
      <c r="A127" s="187"/>
      <c r="B127" s="172"/>
      <c r="C127" s="172"/>
      <c r="D127" s="32">
        <v>84</v>
      </c>
      <c r="E127" s="19" t="s">
        <v>974</v>
      </c>
      <c r="F127" s="114" t="s">
        <v>745</v>
      </c>
      <c r="G127" s="78" t="s">
        <v>746</v>
      </c>
      <c r="H127" s="77">
        <v>8330</v>
      </c>
      <c r="I127" s="86" t="s">
        <v>719</v>
      </c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</row>
    <row r="128" spans="1:33" ht="30.75">
      <c r="A128" s="187"/>
      <c r="B128" s="172"/>
      <c r="C128" s="172"/>
      <c r="D128" s="32" t="s">
        <v>437</v>
      </c>
      <c r="E128" s="144" t="s">
        <v>975</v>
      </c>
      <c r="F128" s="114" t="s">
        <v>747</v>
      </c>
      <c r="G128" s="83" t="s">
        <v>748</v>
      </c>
      <c r="H128" s="77">
        <f>35707+18600+1000+603+775+3249.72+394</f>
        <v>60328.72</v>
      </c>
      <c r="I128" s="86" t="s">
        <v>719</v>
      </c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</row>
    <row r="129" spans="1:33" ht="20.25">
      <c r="A129" s="187"/>
      <c r="B129" s="172"/>
      <c r="C129" s="172"/>
      <c r="D129" s="32">
        <v>88</v>
      </c>
      <c r="E129" s="144" t="s">
        <v>976</v>
      </c>
      <c r="F129" s="114" t="s">
        <v>749</v>
      </c>
      <c r="G129" s="83" t="s">
        <v>750</v>
      </c>
      <c r="H129" s="77">
        <f>30680+15450+792+10553.92+864+916.38+7973.97+791.5</f>
        <v>68021.76999999999</v>
      </c>
      <c r="I129" s="86" t="s">
        <v>719</v>
      </c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</row>
    <row r="130" spans="1:33" ht="21" customHeight="1">
      <c r="A130" s="187"/>
      <c r="B130" s="172"/>
      <c r="C130" s="172"/>
      <c r="D130" s="32">
        <v>89</v>
      </c>
      <c r="E130" s="144" t="s">
        <v>977</v>
      </c>
      <c r="F130" s="114" t="s">
        <v>751</v>
      </c>
      <c r="G130" s="78" t="s">
        <v>752</v>
      </c>
      <c r="H130" s="77">
        <v>98990.28</v>
      </c>
      <c r="I130" s="86" t="s">
        <v>719</v>
      </c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</row>
    <row r="131" spans="1:33" ht="30" customHeight="1">
      <c r="A131" s="187"/>
      <c r="B131" s="172"/>
      <c r="C131" s="172"/>
      <c r="D131" s="32" t="s">
        <v>450</v>
      </c>
      <c r="E131" s="144" t="s">
        <v>978</v>
      </c>
      <c r="F131" s="114" t="s">
        <v>753</v>
      </c>
      <c r="G131" s="78" t="s">
        <v>754</v>
      </c>
      <c r="H131" s="77">
        <f>11322.1+26137</f>
        <v>37459.1</v>
      </c>
      <c r="I131" s="86" t="s">
        <v>719</v>
      </c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</row>
    <row r="132" spans="1:33" ht="20.25">
      <c r="A132" s="187"/>
      <c r="B132" s="172"/>
      <c r="C132" s="172"/>
      <c r="D132" s="32">
        <v>100</v>
      </c>
      <c r="E132" s="144" t="s">
        <v>979</v>
      </c>
      <c r="F132" s="114" t="s">
        <v>755</v>
      </c>
      <c r="G132" s="78" t="s">
        <v>648</v>
      </c>
      <c r="H132" s="77">
        <v>6924.8</v>
      </c>
      <c r="I132" s="86" t="s">
        <v>719</v>
      </c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</row>
    <row r="133" spans="1:33" ht="26.25" customHeight="1">
      <c r="A133" s="187"/>
      <c r="B133" s="172"/>
      <c r="C133" s="172"/>
      <c r="D133" s="32">
        <v>100</v>
      </c>
      <c r="E133" s="146" t="s">
        <v>980</v>
      </c>
      <c r="F133" s="114" t="s">
        <v>756</v>
      </c>
      <c r="G133" s="78" t="s">
        <v>644</v>
      </c>
      <c r="H133" s="77">
        <v>21480</v>
      </c>
      <c r="I133" s="86" t="s">
        <v>719</v>
      </c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</row>
    <row r="134" spans="1:33" ht="20.25">
      <c r="A134" s="187"/>
      <c r="B134" s="172"/>
      <c r="C134" s="172"/>
      <c r="D134" s="32">
        <v>101</v>
      </c>
      <c r="E134" s="144" t="s">
        <v>981</v>
      </c>
      <c r="F134" s="114" t="s">
        <v>757</v>
      </c>
      <c r="G134" s="78" t="s">
        <v>695</v>
      </c>
      <c r="H134" s="77">
        <v>83862.6</v>
      </c>
      <c r="I134" s="86" t="s">
        <v>719</v>
      </c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</row>
    <row r="135" spans="1:33" ht="39" customHeight="1">
      <c r="A135" s="187"/>
      <c r="B135" s="172"/>
      <c r="C135" s="172"/>
      <c r="D135" s="32">
        <v>102</v>
      </c>
      <c r="E135" s="144" t="s">
        <v>982</v>
      </c>
      <c r="F135" s="114" t="s">
        <v>758</v>
      </c>
      <c r="G135" s="83" t="s">
        <v>759</v>
      </c>
      <c r="H135" s="77">
        <f>52567+58995+22400</f>
        <v>133962</v>
      </c>
      <c r="I135" s="86" t="s">
        <v>719</v>
      </c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</row>
    <row r="136" spans="1:33" ht="37.5" customHeight="1">
      <c r="A136" s="187"/>
      <c r="B136" s="172"/>
      <c r="C136" s="172"/>
      <c r="D136" s="32">
        <v>113</v>
      </c>
      <c r="E136" s="144" t="s">
        <v>983</v>
      </c>
      <c r="F136" s="114" t="s">
        <v>760</v>
      </c>
      <c r="G136" s="83" t="s">
        <v>761</v>
      </c>
      <c r="H136" s="77">
        <f>2073.6+19828.12+5431.2+12516+41852.18+20071.87</f>
        <v>101772.97</v>
      </c>
      <c r="I136" s="86" t="s">
        <v>719</v>
      </c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</row>
    <row r="137" spans="1:33" ht="36" customHeight="1">
      <c r="A137" s="187"/>
      <c r="B137" s="172"/>
      <c r="C137" s="172"/>
      <c r="D137" s="32" t="s">
        <v>409</v>
      </c>
      <c r="E137" s="144" t="s">
        <v>984</v>
      </c>
      <c r="F137" s="114" t="s">
        <v>762</v>
      </c>
      <c r="G137" s="78" t="s">
        <v>763</v>
      </c>
      <c r="H137" s="77">
        <v>5474.49</v>
      </c>
      <c r="I137" s="86" t="s">
        <v>719</v>
      </c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</row>
    <row r="138" spans="1:33" ht="30" customHeight="1">
      <c r="A138" s="187"/>
      <c r="B138" s="172"/>
      <c r="C138" s="172"/>
      <c r="D138" s="32">
        <v>115</v>
      </c>
      <c r="E138" s="144" t="s">
        <v>985</v>
      </c>
      <c r="F138" s="114" t="s">
        <v>764</v>
      </c>
      <c r="G138" s="78" t="s">
        <v>646</v>
      </c>
      <c r="H138" s="77">
        <v>7150</v>
      </c>
      <c r="I138" s="86" t="s">
        <v>719</v>
      </c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</row>
    <row r="139" spans="1:33" ht="32.25" customHeight="1">
      <c r="A139" s="187"/>
      <c r="B139" s="172"/>
      <c r="C139" s="172"/>
      <c r="D139" s="32" t="s">
        <v>423</v>
      </c>
      <c r="E139" s="144" t="s">
        <v>986</v>
      </c>
      <c r="F139" s="114" t="s">
        <v>765</v>
      </c>
      <c r="G139" s="78" t="s">
        <v>766</v>
      </c>
      <c r="H139" s="77">
        <v>41000</v>
      </c>
      <c r="I139" s="86" t="s">
        <v>719</v>
      </c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</row>
    <row r="140" spans="1:33" ht="20.25">
      <c r="A140" s="187"/>
      <c r="B140" s="172"/>
      <c r="C140" s="172"/>
      <c r="D140" s="32">
        <v>117</v>
      </c>
      <c r="E140" s="144" t="s">
        <v>987</v>
      </c>
      <c r="F140" s="114" t="s">
        <v>767</v>
      </c>
      <c r="G140" s="78" t="s">
        <v>768</v>
      </c>
      <c r="H140" s="77">
        <v>19575</v>
      </c>
      <c r="I140" s="86" t="s">
        <v>719</v>
      </c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</row>
    <row r="141" spans="1:33" ht="26.25">
      <c r="A141" s="187"/>
      <c r="B141" s="172"/>
      <c r="C141" s="172"/>
      <c r="D141" s="32">
        <v>118</v>
      </c>
      <c r="E141" s="19" t="s">
        <v>988</v>
      </c>
      <c r="F141" s="114" t="s">
        <v>769</v>
      </c>
      <c r="G141" s="78" t="s">
        <v>770</v>
      </c>
      <c r="H141" s="77">
        <v>19800</v>
      </c>
      <c r="I141" s="86" t="s">
        <v>719</v>
      </c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</row>
    <row r="142" spans="1:33" ht="32.25" customHeight="1">
      <c r="A142" s="187"/>
      <c r="B142" s="172"/>
      <c r="C142" s="172"/>
      <c r="D142" s="32">
        <v>119</v>
      </c>
      <c r="E142" s="19" t="s">
        <v>989</v>
      </c>
      <c r="F142" s="114" t="s">
        <v>771</v>
      </c>
      <c r="G142" s="78" t="s">
        <v>646</v>
      </c>
      <c r="H142" s="77">
        <v>6900</v>
      </c>
      <c r="I142" s="86" t="s">
        <v>719</v>
      </c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</row>
    <row r="143" spans="1:33" ht="24" customHeight="1">
      <c r="A143" s="187"/>
      <c r="B143" s="172"/>
      <c r="C143" s="172"/>
      <c r="D143" s="32">
        <v>120</v>
      </c>
      <c r="E143" s="19" t="s">
        <v>990</v>
      </c>
      <c r="F143" s="114" t="s">
        <v>772</v>
      </c>
      <c r="G143" s="78" t="s">
        <v>773</v>
      </c>
      <c r="H143" s="77">
        <f>1286.3+131.52+1660.5</f>
        <v>3078.3199999999997</v>
      </c>
      <c r="I143" s="128" t="s">
        <v>570</v>
      </c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</row>
    <row r="144" spans="1:33" ht="20.25">
      <c r="A144" s="187"/>
      <c r="B144" s="172"/>
      <c r="C144" s="172"/>
      <c r="D144" s="32">
        <v>120</v>
      </c>
      <c r="E144" s="144" t="s">
        <v>991</v>
      </c>
      <c r="F144" s="114" t="s">
        <v>774</v>
      </c>
      <c r="G144" s="78" t="s">
        <v>695</v>
      </c>
      <c r="H144" s="138">
        <v>6100</v>
      </c>
      <c r="I144" s="128" t="s">
        <v>570</v>
      </c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</row>
    <row r="145" spans="1:33" ht="20.25">
      <c r="A145" s="187"/>
      <c r="B145" s="172"/>
      <c r="C145" s="172"/>
      <c r="D145" s="32">
        <v>120</v>
      </c>
      <c r="E145" s="144" t="s">
        <v>992</v>
      </c>
      <c r="F145" s="114" t="s">
        <v>775</v>
      </c>
      <c r="G145" s="78" t="s">
        <v>776</v>
      </c>
      <c r="H145" s="138">
        <v>30377</v>
      </c>
      <c r="I145" s="128" t="s">
        <v>570</v>
      </c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</row>
    <row r="146" spans="1:33" ht="20.25">
      <c r="A146" s="187"/>
      <c r="B146" s="172"/>
      <c r="C146" s="172"/>
      <c r="D146" s="32">
        <v>120</v>
      </c>
      <c r="E146" s="144" t="s">
        <v>993</v>
      </c>
      <c r="F146" s="114" t="s">
        <v>777</v>
      </c>
      <c r="G146" s="78" t="s">
        <v>622</v>
      </c>
      <c r="H146" s="139">
        <v>10761.6</v>
      </c>
      <c r="I146" s="128" t="s">
        <v>570</v>
      </c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</row>
    <row r="147" spans="1:33" ht="30" customHeight="1">
      <c r="A147" s="187"/>
      <c r="B147" s="172"/>
      <c r="C147" s="172"/>
      <c r="D147" s="32">
        <v>123</v>
      </c>
      <c r="E147" s="144" t="s">
        <v>994</v>
      </c>
      <c r="F147" s="114" t="s">
        <v>778</v>
      </c>
      <c r="G147" s="78" t="s">
        <v>622</v>
      </c>
      <c r="H147" s="140">
        <v>26476.98</v>
      </c>
      <c r="I147" s="128" t="s">
        <v>570</v>
      </c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</row>
    <row r="148" spans="1:9" ht="24.75" customHeight="1">
      <c r="A148" s="187"/>
      <c r="B148" s="172"/>
      <c r="C148" s="172"/>
      <c r="D148" s="32">
        <v>132</v>
      </c>
      <c r="E148" s="144" t="s">
        <v>995</v>
      </c>
      <c r="F148" s="114" t="s">
        <v>779</v>
      </c>
      <c r="G148" s="83" t="s">
        <v>780</v>
      </c>
      <c r="H148" s="77">
        <f>29267.39+2180</f>
        <v>31447.39</v>
      </c>
      <c r="I148" s="128" t="s">
        <v>570</v>
      </c>
    </row>
    <row r="149" spans="1:9" ht="26.25">
      <c r="A149" s="187"/>
      <c r="B149" s="172"/>
      <c r="C149" s="172"/>
      <c r="D149" s="32">
        <v>133</v>
      </c>
      <c r="E149" s="144" t="s">
        <v>996</v>
      </c>
      <c r="F149" s="114" t="s">
        <v>781</v>
      </c>
      <c r="G149" s="83" t="s">
        <v>663</v>
      </c>
      <c r="H149" s="77">
        <v>58400</v>
      </c>
      <c r="I149" s="128" t="s">
        <v>570</v>
      </c>
    </row>
    <row r="150" spans="1:9" ht="24.75" customHeight="1">
      <c r="A150" s="187"/>
      <c r="B150" s="172"/>
      <c r="C150" s="172"/>
      <c r="D150" s="32">
        <v>134</v>
      </c>
      <c r="E150" s="144" t="s">
        <v>997</v>
      </c>
      <c r="F150" s="114" t="s">
        <v>782</v>
      </c>
      <c r="G150" s="83" t="s">
        <v>783</v>
      </c>
      <c r="H150" s="77">
        <f>24866.7+4885+2800+7380+4707+4847.02+9690</f>
        <v>59175.72</v>
      </c>
      <c r="I150" s="128" t="s">
        <v>570</v>
      </c>
    </row>
    <row r="151" spans="1:9" ht="24" customHeight="1">
      <c r="A151" s="187"/>
      <c r="B151" s="172"/>
      <c r="C151" s="172"/>
      <c r="D151" s="32">
        <v>135</v>
      </c>
      <c r="E151" s="144" t="s">
        <v>998</v>
      </c>
      <c r="F151" s="114" t="s">
        <v>784</v>
      </c>
      <c r="G151" s="78" t="s">
        <v>622</v>
      </c>
      <c r="H151" s="77">
        <v>40070</v>
      </c>
      <c r="I151" s="128" t="s">
        <v>570</v>
      </c>
    </row>
    <row r="152" spans="1:9" ht="23.25" customHeight="1">
      <c r="A152" s="187"/>
      <c r="B152" s="172"/>
      <c r="C152" s="172"/>
      <c r="D152" s="32">
        <v>139</v>
      </c>
      <c r="E152" s="144" t="s">
        <v>999</v>
      </c>
      <c r="F152" s="114" t="s">
        <v>785</v>
      </c>
      <c r="G152" s="78" t="s">
        <v>695</v>
      </c>
      <c r="H152" s="77">
        <v>3000</v>
      </c>
      <c r="I152" s="128" t="s">
        <v>570</v>
      </c>
    </row>
    <row r="153" spans="1:9" ht="40.5">
      <c r="A153" s="187"/>
      <c r="B153" s="172"/>
      <c r="C153" s="172"/>
      <c r="D153" s="32">
        <v>146</v>
      </c>
      <c r="E153" s="144" t="s">
        <v>1000</v>
      </c>
      <c r="F153" s="87" t="s">
        <v>841</v>
      </c>
      <c r="G153" s="78" t="s">
        <v>850</v>
      </c>
      <c r="H153" s="78">
        <v>8000</v>
      </c>
      <c r="I153" s="128" t="s">
        <v>570</v>
      </c>
    </row>
    <row r="154" spans="1:9" ht="30">
      <c r="A154" s="187"/>
      <c r="B154" s="172"/>
      <c r="C154" s="172"/>
      <c r="D154" s="32">
        <v>147</v>
      </c>
      <c r="E154" s="144" t="s">
        <v>1001</v>
      </c>
      <c r="F154" s="87" t="s">
        <v>842</v>
      </c>
      <c r="G154" s="78" t="s">
        <v>741</v>
      </c>
      <c r="H154" s="78">
        <v>16000</v>
      </c>
      <c r="I154" s="128" t="s">
        <v>570</v>
      </c>
    </row>
    <row r="155" spans="1:9" ht="32.25" customHeight="1">
      <c r="A155" s="187"/>
      <c r="B155" s="172"/>
      <c r="C155" s="172"/>
      <c r="D155" s="32" t="s">
        <v>429</v>
      </c>
      <c r="E155" s="144" t="s">
        <v>1002</v>
      </c>
      <c r="F155" s="87" t="s">
        <v>843</v>
      </c>
      <c r="G155" s="83" t="s">
        <v>741</v>
      </c>
      <c r="H155" s="83">
        <v>49560</v>
      </c>
      <c r="I155" s="128" t="s">
        <v>570</v>
      </c>
    </row>
    <row r="156" spans="1:9" ht="23.25" customHeight="1">
      <c r="A156" s="187"/>
      <c r="B156" s="172"/>
      <c r="C156" s="172"/>
      <c r="D156" s="32">
        <v>149</v>
      </c>
      <c r="E156" s="144" t="s">
        <v>1003</v>
      </c>
      <c r="F156" s="87" t="s">
        <v>844</v>
      </c>
      <c r="G156" s="83" t="s">
        <v>850</v>
      </c>
      <c r="H156" s="83">
        <v>6962</v>
      </c>
      <c r="I156" s="128" t="s">
        <v>570</v>
      </c>
    </row>
    <row r="157" spans="1:9" ht="29.25" customHeight="1">
      <c r="A157" s="187"/>
      <c r="B157" s="172"/>
      <c r="C157" s="172"/>
      <c r="D157" s="32" t="s">
        <v>426</v>
      </c>
      <c r="E157" s="144" t="s">
        <v>1004</v>
      </c>
      <c r="F157" s="87" t="s">
        <v>845</v>
      </c>
      <c r="G157" s="83" t="s">
        <v>741</v>
      </c>
      <c r="H157" s="83">
        <v>5000</v>
      </c>
      <c r="I157" s="128" t="s">
        <v>570</v>
      </c>
    </row>
    <row r="158" spans="1:9" ht="23.25" customHeight="1">
      <c r="A158" s="187"/>
      <c r="B158" s="172"/>
      <c r="C158" s="172"/>
      <c r="D158" s="32">
        <v>151</v>
      </c>
      <c r="E158" s="144" t="s">
        <v>1005</v>
      </c>
      <c r="F158" s="127" t="s">
        <v>852</v>
      </c>
      <c r="G158" s="78" t="s">
        <v>642</v>
      </c>
      <c r="H158" s="83">
        <v>17355</v>
      </c>
      <c r="I158" s="86" t="s">
        <v>570</v>
      </c>
    </row>
    <row r="159" spans="1:9" ht="18.75" customHeight="1">
      <c r="A159" s="187"/>
      <c r="B159" s="172"/>
      <c r="C159" s="172"/>
      <c r="D159" s="32">
        <v>151</v>
      </c>
      <c r="E159" s="144" t="s">
        <v>1006</v>
      </c>
      <c r="F159" s="58"/>
      <c r="G159" s="126"/>
      <c r="H159" s="74"/>
      <c r="I159" s="63"/>
    </row>
    <row r="160" spans="1:9" ht="19.5" customHeight="1">
      <c r="A160" s="187"/>
      <c r="B160" s="172"/>
      <c r="C160" s="172"/>
      <c r="D160" s="32">
        <v>154</v>
      </c>
      <c r="E160" s="144" t="s">
        <v>1007</v>
      </c>
      <c r="F160" s="58"/>
      <c r="G160" s="126"/>
      <c r="H160" s="74"/>
      <c r="I160" s="63"/>
    </row>
    <row r="161" spans="1:9" ht="21" customHeight="1">
      <c r="A161" s="187"/>
      <c r="B161" s="172"/>
      <c r="C161" s="172"/>
      <c r="D161" s="32">
        <v>155</v>
      </c>
      <c r="E161" s="144" t="s">
        <v>1008</v>
      </c>
      <c r="F161" s="58"/>
      <c r="G161" s="126"/>
      <c r="H161" s="74"/>
      <c r="I161" s="63"/>
    </row>
    <row r="162" spans="1:9" ht="15.75" customHeight="1">
      <c r="A162" s="187"/>
      <c r="B162" s="172"/>
      <c r="C162" s="172"/>
      <c r="D162" s="32" t="s">
        <v>418</v>
      </c>
      <c r="E162" s="144" t="s">
        <v>1009</v>
      </c>
      <c r="F162" s="58"/>
      <c r="G162" s="126"/>
      <c r="H162" s="74"/>
      <c r="I162" s="63"/>
    </row>
    <row r="163" spans="1:9" ht="22.5" customHeight="1">
      <c r="A163" s="187"/>
      <c r="B163" s="172"/>
      <c r="C163" s="172"/>
      <c r="D163" s="32">
        <v>158</v>
      </c>
      <c r="E163" s="144" t="s">
        <v>1010</v>
      </c>
      <c r="F163" s="58"/>
      <c r="G163" s="126"/>
      <c r="H163" s="74"/>
      <c r="I163" s="63"/>
    </row>
    <row r="164" spans="1:9" ht="23.25" customHeight="1">
      <c r="A164" s="187"/>
      <c r="B164" s="172"/>
      <c r="C164" s="172"/>
      <c r="D164" s="32">
        <v>159</v>
      </c>
      <c r="E164" s="144" t="s">
        <v>1011</v>
      </c>
      <c r="F164" s="58"/>
      <c r="G164" s="126"/>
      <c r="H164" s="74"/>
      <c r="I164" s="63"/>
    </row>
    <row r="165" spans="1:9" ht="15">
      <c r="A165" s="187"/>
      <c r="B165" s="172"/>
      <c r="C165" s="172"/>
      <c r="D165" s="32">
        <v>160</v>
      </c>
      <c r="E165" s="144" t="s">
        <v>1012</v>
      </c>
      <c r="F165" s="58"/>
      <c r="G165" s="126"/>
      <c r="H165" s="74"/>
      <c r="I165" s="63"/>
    </row>
    <row r="166" spans="1:9" ht="15">
      <c r="A166" s="187"/>
      <c r="B166" s="172"/>
      <c r="C166" s="172"/>
      <c r="D166" s="32">
        <v>161</v>
      </c>
      <c r="E166" s="144" t="s">
        <v>1013</v>
      </c>
      <c r="F166" s="58"/>
      <c r="G166" s="126"/>
      <c r="H166" s="74"/>
      <c r="I166" s="63"/>
    </row>
    <row r="167" spans="1:9" ht="15">
      <c r="A167" s="187"/>
      <c r="B167" s="172"/>
      <c r="C167" s="172"/>
      <c r="D167" s="32">
        <v>162</v>
      </c>
      <c r="E167" s="144" t="s">
        <v>1014</v>
      </c>
      <c r="F167" s="58"/>
      <c r="G167" s="126"/>
      <c r="H167" s="74"/>
      <c r="I167" s="63"/>
    </row>
    <row r="168" spans="1:9" ht="15">
      <c r="A168" s="187"/>
      <c r="B168" s="172"/>
      <c r="C168" s="172"/>
      <c r="D168" s="32">
        <v>163</v>
      </c>
      <c r="E168" s="144" t="s">
        <v>1015</v>
      </c>
      <c r="F168" s="58"/>
      <c r="G168" s="126"/>
      <c r="H168" s="74"/>
      <c r="I168" s="63"/>
    </row>
    <row r="169" spans="1:9" ht="15">
      <c r="A169" s="187"/>
      <c r="B169" s="172"/>
      <c r="C169" s="172"/>
      <c r="D169" s="32">
        <v>164</v>
      </c>
      <c r="E169" s="144" t="s">
        <v>1016</v>
      </c>
      <c r="F169" s="58"/>
      <c r="G169" s="126"/>
      <c r="H169" s="74"/>
      <c r="I169" s="63"/>
    </row>
    <row r="170" spans="1:9" ht="15">
      <c r="A170" s="187"/>
      <c r="B170" s="172"/>
      <c r="C170" s="172"/>
      <c r="D170" s="32">
        <v>165</v>
      </c>
      <c r="E170" s="144" t="s">
        <v>1017</v>
      </c>
      <c r="F170" s="58"/>
      <c r="G170" s="126"/>
      <c r="H170" s="74"/>
      <c r="I170" s="63"/>
    </row>
    <row r="171" spans="1:9" ht="33.75" customHeight="1">
      <c r="A171" s="187"/>
      <c r="B171" s="172"/>
      <c r="C171" s="172"/>
      <c r="D171" s="32">
        <v>166</v>
      </c>
      <c r="E171" s="144" t="s">
        <v>1018</v>
      </c>
      <c r="F171" s="58"/>
      <c r="G171" s="126"/>
      <c r="H171" s="74"/>
      <c r="I171" s="63"/>
    </row>
    <row r="172" spans="1:9" ht="15">
      <c r="A172" s="187"/>
      <c r="B172" s="172"/>
      <c r="C172" s="172"/>
      <c r="D172" s="32">
        <v>167</v>
      </c>
      <c r="E172" s="144" t="s">
        <v>1019</v>
      </c>
      <c r="F172" s="58"/>
      <c r="G172" s="126"/>
      <c r="H172" s="74"/>
      <c r="I172" s="63"/>
    </row>
    <row r="173" spans="1:9" ht="15">
      <c r="A173" s="187"/>
      <c r="B173" s="172"/>
      <c r="C173" s="172"/>
      <c r="D173" s="32" t="s">
        <v>446</v>
      </c>
      <c r="E173" s="144" t="s">
        <v>1020</v>
      </c>
      <c r="F173" s="58"/>
      <c r="G173" s="126"/>
      <c r="H173" s="74"/>
      <c r="I173" s="63"/>
    </row>
    <row r="174" spans="1:9" ht="26.25">
      <c r="A174" s="187"/>
      <c r="B174" s="172"/>
      <c r="C174" s="172"/>
      <c r="D174" s="32" t="s">
        <v>407</v>
      </c>
      <c r="E174" s="19" t="s">
        <v>1021</v>
      </c>
      <c r="F174" s="58"/>
      <c r="G174" s="126"/>
      <c r="H174" s="74"/>
      <c r="I174" s="63"/>
    </row>
    <row r="175" spans="1:9" ht="26.25">
      <c r="A175" s="187"/>
      <c r="B175" s="172"/>
      <c r="C175" s="172"/>
      <c r="D175" s="32">
        <v>172</v>
      </c>
      <c r="E175" s="19" t="s">
        <v>1022</v>
      </c>
      <c r="F175" s="58"/>
      <c r="G175" s="126"/>
      <c r="H175" s="74"/>
      <c r="I175" s="63"/>
    </row>
    <row r="176" spans="1:9" ht="15">
      <c r="A176" s="187"/>
      <c r="B176" s="172"/>
      <c r="C176" s="172"/>
      <c r="D176" s="32" t="s">
        <v>428</v>
      </c>
      <c r="E176" s="144" t="s">
        <v>1023</v>
      </c>
      <c r="F176" s="58"/>
      <c r="G176" s="126"/>
      <c r="H176" s="74"/>
      <c r="I176" s="63"/>
    </row>
    <row r="177" spans="1:9" ht="15">
      <c r="A177" s="187"/>
      <c r="B177" s="172"/>
      <c r="C177" s="172"/>
      <c r="D177" s="32">
        <v>176</v>
      </c>
      <c r="E177" s="144" t="s">
        <v>1024</v>
      </c>
      <c r="F177" s="58"/>
      <c r="G177" s="126"/>
      <c r="H177" s="74"/>
      <c r="I177" s="63"/>
    </row>
    <row r="178" spans="1:9" ht="24" customHeight="1">
      <c r="A178" s="187"/>
      <c r="B178" s="172"/>
      <c r="C178" s="172"/>
      <c r="D178" s="32">
        <v>178</v>
      </c>
      <c r="E178" s="144" t="s">
        <v>1025</v>
      </c>
      <c r="F178" s="58"/>
      <c r="G178" s="126"/>
      <c r="H178" s="74"/>
      <c r="I178" s="63"/>
    </row>
    <row r="179" spans="1:9" ht="21" customHeight="1">
      <c r="A179" s="187"/>
      <c r="B179" s="172"/>
      <c r="C179" s="172"/>
      <c r="D179" s="32">
        <v>178</v>
      </c>
      <c r="E179" s="144" t="s">
        <v>1026</v>
      </c>
      <c r="F179" s="58"/>
      <c r="G179" s="126"/>
      <c r="H179" s="74"/>
      <c r="I179" s="63"/>
    </row>
    <row r="180" spans="1:9" ht="24" customHeight="1">
      <c r="A180" s="187"/>
      <c r="B180" s="172"/>
      <c r="C180" s="172"/>
      <c r="D180" s="32">
        <v>179</v>
      </c>
      <c r="E180" s="144" t="s">
        <v>1027</v>
      </c>
      <c r="F180" s="58"/>
      <c r="G180" s="126"/>
      <c r="H180" s="74"/>
      <c r="I180" s="63"/>
    </row>
    <row r="181" spans="1:9" ht="15">
      <c r="A181" s="187"/>
      <c r="B181" s="172"/>
      <c r="C181" s="172"/>
      <c r="D181" s="32">
        <v>180</v>
      </c>
      <c r="E181" s="144" t="s">
        <v>1028</v>
      </c>
      <c r="F181" s="58"/>
      <c r="G181" s="126"/>
      <c r="H181" s="74"/>
      <c r="I181" s="63"/>
    </row>
    <row r="182" spans="1:9" ht="15">
      <c r="A182" s="187"/>
      <c r="B182" s="172"/>
      <c r="C182" s="172"/>
      <c r="D182" s="32">
        <v>182</v>
      </c>
      <c r="E182" s="144" t="s">
        <v>1029</v>
      </c>
      <c r="F182" s="58"/>
      <c r="G182" s="126"/>
      <c r="H182" s="74"/>
      <c r="I182" s="63"/>
    </row>
    <row r="183" spans="1:9" ht="15">
      <c r="A183" s="187"/>
      <c r="B183" s="172"/>
      <c r="C183" s="172"/>
      <c r="D183" s="32">
        <v>184</v>
      </c>
      <c r="E183" s="144" t="s">
        <v>1030</v>
      </c>
      <c r="F183" s="58"/>
      <c r="G183" s="126"/>
      <c r="H183" s="74"/>
      <c r="I183" s="63"/>
    </row>
    <row r="184" spans="1:9" ht="15">
      <c r="A184" s="187"/>
      <c r="B184" s="172"/>
      <c r="C184" s="172"/>
      <c r="D184" s="32">
        <v>187</v>
      </c>
      <c r="E184" s="144" t="s">
        <v>1031</v>
      </c>
      <c r="F184" s="58"/>
      <c r="G184" s="126"/>
      <c r="H184" s="74"/>
      <c r="I184" s="63"/>
    </row>
    <row r="185" spans="1:9" ht="15">
      <c r="A185" s="187"/>
      <c r="B185" s="172"/>
      <c r="C185" s="172"/>
      <c r="D185" s="32">
        <v>189</v>
      </c>
      <c r="E185" s="146" t="s">
        <v>1032</v>
      </c>
      <c r="F185" s="58"/>
      <c r="G185" s="126"/>
      <c r="H185" s="74"/>
      <c r="I185" s="63"/>
    </row>
    <row r="186" spans="1:9" ht="15">
      <c r="A186" s="187"/>
      <c r="B186" s="172"/>
      <c r="C186" s="172"/>
      <c r="D186" s="32" t="s">
        <v>453</v>
      </c>
      <c r="E186" s="144" t="s">
        <v>959</v>
      </c>
      <c r="F186" s="58"/>
      <c r="G186" s="126"/>
      <c r="H186" s="74"/>
      <c r="I186" s="63"/>
    </row>
    <row r="187" spans="1:9" ht="15">
      <c r="A187" s="187"/>
      <c r="B187" s="172"/>
      <c r="C187" s="172"/>
      <c r="D187" s="32">
        <v>191</v>
      </c>
      <c r="E187" s="144" t="s">
        <v>1033</v>
      </c>
      <c r="F187" s="58"/>
      <c r="G187" s="126"/>
      <c r="H187" s="74"/>
      <c r="I187" s="63"/>
    </row>
    <row r="188" spans="1:9" ht="15">
      <c r="A188" s="187"/>
      <c r="B188" s="172"/>
      <c r="C188" s="172"/>
      <c r="D188" s="32">
        <v>192</v>
      </c>
      <c r="E188" s="144" t="s">
        <v>1034</v>
      </c>
      <c r="F188" s="58"/>
      <c r="G188" s="126"/>
      <c r="H188" s="74"/>
      <c r="I188" s="63"/>
    </row>
    <row r="189" spans="1:9" ht="15">
      <c r="A189" s="187"/>
      <c r="B189" s="172"/>
      <c r="C189" s="172"/>
      <c r="D189" s="32">
        <v>194</v>
      </c>
      <c r="E189" s="144" t="s">
        <v>1035</v>
      </c>
      <c r="F189" s="58"/>
      <c r="G189" s="126"/>
      <c r="H189" s="74"/>
      <c r="I189" s="63"/>
    </row>
    <row r="190" spans="1:9" ht="24" customHeight="1">
      <c r="A190" s="187"/>
      <c r="B190" s="172"/>
      <c r="C190" s="172"/>
      <c r="D190" s="32" t="s">
        <v>443</v>
      </c>
      <c r="E190" s="19" t="s">
        <v>1036</v>
      </c>
      <c r="F190" s="58"/>
      <c r="G190" s="126"/>
      <c r="H190" s="74"/>
      <c r="I190" s="63"/>
    </row>
    <row r="191" spans="1:9" ht="15">
      <c r="A191" s="187"/>
      <c r="B191" s="172"/>
      <c r="C191" s="172"/>
      <c r="D191" s="32" t="s">
        <v>393</v>
      </c>
      <c r="E191" s="19" t="s">
        <v>1037</v>
      </c>
      <c r="F191" s="58"/>
      <c r="G191" s="126"/>
      <c r="H191" s="74"/>
      <c r="I191" s="63"/>
    </row>
    <row r="192" spans="1:9" ht="15">
      <c r="A192" s="187"/>
      <c r="B192" s="172"/>
      <c r="C192" s="172"/>
      <c r="D192" s="32">
        <v>197</v>
      </c>
      <c r="E192" s="144" t="s">
        <v>1038</v>
      </c>
      <c r="F192" s="58"/>
      <c r="G192" s="126"/>
      <c r="H192" s="74"/>
      <c r="I192" s="63"/>
    </row>
    <row r="193" spans="1:9" s="16" customFormat="1" ht="15">
      <c r="A193" s="187"/>
      <c r="B193" s="172"/>
      <c r="C193" s="172"/>
      <c r="D193" s="35">
        <v>198</v>
      </c>
      <c r="E193" s="144" t="s">
        <v>1039</v>
      </c>
      <c r="F193" s="58"/>
      <c r="G193" s="126"/>
      <c r="H193" s="74"/>
      <c r="I193" s="63"/>
    </row>
    <row r="194" spans="1:9" s="16" customFormat="1" ht="15">
      <c r="A194" s="187"/>
      <c r="B194" s="172"/>
      <c r="C194" s="172"/>
      <c r="D194" s="35">
        <v>200</v>
      </c>
      <c r="E194" s="144" t="s">
        <v>1040</v>
      </c>
      <c r="F194" s="58"/>
      <c r="G194" s="126"/>
      <c r="H194" s="74"/>
      <c r="I194" s="63"/>
    </row>
    <row r="195" spans="1:9" s="16" customFormat="1" ht="39">
      <c r="A195" s="187"/>
      <c r="B195" s="172"/>
      <c r="C195" s="172"/>
      <c r="D195" s="35">
        <v>201</v>
      </c>
      <c r="E195" s="144" t="s">
        <v>1041</v>
      </c>
      <c r="F195" s="58"/>
      <c r="G195" s="126"/>
      <c r="H195" s="74"/>
      <c r="I195" s="63"/>
    </row>
    <row r="196" spans="1:9" s="16" customFormat="1" ht="15">
      <c r="A196" s="187"/>
      <c r="B196" s="172"/>
      <c r="C196" s="172"/>
      <c r="D196" s="35">
        <v>202</v>
      </c>
      <c r="E196" s="144" t="s">
        <v>1042</v>
      </c>
      <c r="F196" s="58"/>
      <c r="G196" s="126"/>
      <c r="H196" s="74"/>
      <c r="I196" s="63"/>
    </row>
    <row r="197" spans="1:9" s="16" customFormat="1" ht="26.25">
      <c r="A197" s="187"/>
      <c r="B197" s="172"/>
      <c r="C197" s="172"/>
      <c r="D197" s="35">
        <v>204</v>
      </c>
      <c r="E197" s="21" t="s">
        <v>1043</v>
      </c>
      <c r="F197" s="58"/>
      <c r="G197" s="126"/>
      <c r="H197" s="74"/>
      <c r="I197" s="63"/>
    </row>
    <row r="198" spans="1:9" s="16" customFormat="1" ht="26.25">
      <c r="A198" s="187"/>
      <c r="B198" s="172"/>
      <c r="C198" s="172"/>
      <c r="D198" s="35">
        <v>204</v>
      </c>
      <c r="E198" s="21" t="s">
        <v>1044</v>
      </c>
      <c r="F198" s="58"/>
      <c r="G198" s="126"/>
      <c r="H198" s="74"/>
      <c r="I198" s="63"/>
    </row>
    <row r="199" spans="1:9" s="16" customFormat="1" ht="26.25">
      <c r="A199" s="187"/>
      <c r="B199" s="172"/>
      <c r="C199" s="172"/>
      <c r="D199" s="35">
        <v>204</v>
      </c>
      <c r="E199" s="21" t="s">
        <v>1045</v>
      </c>
      <c r="F199" s="58"/>
      <c r="G199" s="126"/>
      <c r="H199" s="74"/>
      <c r="I199" s="63"/>
    </row>
    <row r="200" spans="1:9" s="16" customFormat="1" ht="26.25">
      <c r="A200" s="187"/>
      <c r="B200" s="172"/>
      <c r="C200" s="172"/>
      <c r="D200" s="35">
        <v>205</v>
      </c>
      <c r="E200" s="21" t="s">
        <v>1046</v>
      </c>
      <c r="F200" s="58"/>
      <c r="G200" s="126"/>
      <c r="H200" s="74"/>
      <c r="I200" s="63"/>
    </row>
    <row r="201" spans="1:9" s="16" customFormat="1" ht="30.75">
      <c r="A201" s="187"/>
      <c r="B201" s="172"/>
      <c r="C201" s="172"/>
      <c r="D201" s="35" t="s">
        <v>421</v>
      </c>
      <c r="E201" s="21" t="s">
        <v>1047</v>
      </c>
      <c r="F201" s="58"/>
      <c r="G201" s="126"/>
      <c r="H201" s="74"/>
      <c r="I201" s="63"/>
    </row>
    <row r="202" spans="1:9" s="16" customFormat="1" ht="25.5" customHeight="1">
      <c r="A202" s="187"/>
      <c r="B202" s="172"/>
      <c r="C202" s="172"/>
      <c r="D202" s="35">
        <v>205</v>
      </c>
      <c r="E202" s="21" t="s">
        <v>1048</v>
      </c>
      <c r="F202" s="58"/>
      <c r="G202" s="126"/>
      <c r="H202" s="74"/>
      <c r="I202" s="63"/>
    </row>
    <row r="203" spans="1:9" s="16" customFormat="1" ht="24" customHeight="1">
      <c r="A203" s="187"/>
      <c r="B203" s="172"/>
      <c r="C203" s="172"/>
      <c r="D203" s="35">
        <v>205</v>
      </c>
      <c r="E203" s="21" t="s">
        <v>1049</v>
      </c>
      <c r="F203" s="58"/>
      <c r="G203" s="126"/>
      <c r="H203" s="74"/>
      <c r="I203" s="63"/>
    </row>
    <row r="204" spans="1:9" s="16" customFormat="1" ht="24" customHeight="1">
      <c r="A204" s="187"/>
      <c r="B204" s="172"/>
      <c r="C204" s="172"/>
      <c r="D204" s="35">
        <v>205</v>
      </c>
      <c r="E204" s="21" t="s">
        <v>1050</v>
      </c>
      <c r="F204" s="58"/>
      <c r="G204" s="126"/>
      <c r="H204" s="74"/>
      <c r="I204" s="63"/>
    </row>
    <row r="205" spans="1:9" s="16" customFormat="1" ht="22.5" customHeight="1">
      <c r="A205" s="187"/>
      <c r="B205" s="172"/>
      <c r="C205" s="172"/>
      <c r="D205" s="35">
        <v>205</v>
      </c>
      <c r="E205" s="144" t="s">
        <v>1051</v>
      </c>
      <c r="F205" s="58"/>
      <c r="G205" s="126"/>
      <c r="H205" s="74"/>
      <c r="I205" s="63"/>
    </row>
    <row r="206" spans="1:9" s="16" customFormat="1" ht="23.25" customHeight="1">
      <c r="A206" s="187"/>
      <c r="B206" s="172"/>
      <c r="C206" s="172"/>
      <c r="D206" s="35" t="s">
        <v>449</v>
      </c>
      <c r="E206" s="21" t="s">
        <v>1052</v>
      </c>
      <c r="F206" s="58"/>
      <c r="G206" s="126"/>
      <c r="H206" s="74"/>
      <c r="I206" s="63"/>
    </row>
    <row r="207" spans="1:9" s="16" customFormat="1" ht="33" customHeight="1">
      <c r="A207" s="187"/>
      <c r="B207" s="172"/>
      <c r="C207" s="172"/>
      <c r="D207" s="35" t="s">
        <v>398</v>
      </c>
      <c r="E207" s="21" t="s">
        <v>1053</v>
      </c>
      <c r="F207" s="58"/>
      <c r="G207" s="126"/>
      <c r="H207" s="74"/>
      <c r="I207" s="63"/>
    </row>
    <row r="208" spans="1:9" s="16" customFormat="1" ht="15">
      <c r="A208" s="187"/>
      <c r="B208" s="172"/>
      <c r="C208" s="172"/>
      <c r="D208" s="35">
        <v>207</v>
      </c>
      <c r="E208" s="144" t="s">
        <v>1054</v>
      </c>
      <c r="F208" s="58"/>
      <c r="G208" s="126"/>
      <c r="H208" s="74"/>
      <c r="I208" s="63"/>
    </row>
    <row r="209" spans="1:9" s="16" customFormat="1" ht="33" customHeight="1">
      <c r="A209" s="187"/>
      <c r="B209" s="172"/>
      <c r="C209" s="172"/>
      <c r="D209" s="35">
        <v>208</v>
      </c>
      <c r="E209" s="144" t="s">
        <v>1055</v>
      </c>
      <c r="F209" s="58"/>
      <c r="G209" s="126"/>
      <c r="H209" s="74"/>
      <c r="I209" s="63"/>
    </row>
    <row r="210" spans="1:9" s="16" customFormat="1" ht="15">
      <c r="A210" s="187"/>
      <c r="B210" s="172"/>
      <c r="C210" s="172"/>
      <c r="D210" s="35" t="s">
        <v>436</v>
      </c>
      <c r="E210" s="144" t="s">
        <v>1056</v>
      </c>
      <c r="F210" s="58"/>
      <c r="G210" s="126"/>
      <c r="H210" s="74"/>
      <c r="I210" s="63"/>
    </row>
    <row r="211" spans="1:9" s="16" customFormat="1" ht="15">
      <c r="A211" s="187"/>
      <c r="B211" s="172"/>
      <c r="C211" s="172"/>
      <c r="D211" s="35">
        <v>209</v>
      </c>
      <c r="E211" s="144" t="s">
        <v>1057</v>
      </c>
      <c r="F211" s="58"/>
      <c r="G211" s="126"/>
      <c r="H211" s="74"/>
      <c r="I211" s="63"/>
    </row>
    <row r="212" spans="1:9" s="16" customFormat="1" ht="15">
      <c r="A212" s="187"/>
      <c r="B212" s="172"/>
      <c r="C212" s="172"/>
      <c r="D212" s="35">
        <v>210</v>
      </c>
      <c r="E212" s="144" t="s">
        <v>1058</v>
      </c>
      <c r="F212" s="58"/>
      <c r="G212" s="126"/>
      <c r="H212" s="74"/>
      <c r="I212" s="63"/>
    </row>
    <row r="213" spans="1:9" s="16" customFormat="1" ht="15">
      <c r="A213" s="187"/>
      <c r="B213" s="172"/>
      <c r="C213" s="172"/>
      <c r="D213" s="35">
        <v>211</v>
      </c>
      <c r="E213" s="144" t="s">
        <v>1059</v>
      </c>
      <c r="F213" s="58"/>
      <c r="G213" s="126"/>
      <c r="H213" s="74"/>
      <c r="I213" s="63"/>
    </row>
    <row r="214" spans="1:9" s="16" customFormat="1" ht="15">
      <c r="A214" s="187"/>
      <c r="B214" s="172"/>
      <c r="C214" s="172"/>
      <c r="D214" s="35">
        <v>212</v>
      </c>
      <c r="E214" s="144" t="s">
        <v>1060</v>
      </c>
      <c r="F214" s="58"/>
      <c r="G214" s="126"/>
      <c r="H214" s="74"/>
      <c r="I214" s="63"/>
    </row>
    <row r="215" spans="1:9" s="16" customFormat="1" ht="15">
      <c r="A215" s="187"/>
      <c r="B215" s="172"/>
      <c r="C215" s="172"/>
      <c r="D215" s="35">
        <v>213</v>
      </c>
      <c r="E215" s="144" t="s">
        <v>1061</v>
      </c>
      <c r="F215" s="58"/>
      <c r="G215" s="126"/>
      <c r="H215" s="74"/>
      <c r="I215" s="63"/>
    </row>
    <row r="216" spans="1:9" s="16" customFormat="1" ht="26.25">
      <c r="A216" s="187"/>
      <c r="B216" s="172"/>
      <c r="C216" s="172"/>
      <c r="D216" s="35">
        <v>216</v>
      </c>
      <c r="E216" s="21" t="s">
        <v>1062</v>
      </c>
      <c r="F216" s="58"/>
      <c r="G216" s="126"/>
      <c r="H216" s="74"/>
      <c r="I216" s="63"/>
    </row>
    <row r="217" spans="1:9" s="16" customFormat="1" ht="26.25">
      <c r="A217" s="187"/>
      <c r="B217" s="172"/>
      <c r="C217" s="172"/>
      <c r="D217" s="35">
        <v>217</v>
      </c>
      <c r="E217" s="21" t="s">
        <v>1063</v>
      </c>
      <c r="F217" s="58"/>
      <c r="G217" s="126"/>
      <c r="H217" s="74"/>
      <c r="I217" s="63"/>
    </row>
    <row r="218" spans="1:9" s="16" customFormat="1" ht="30.75" customHeight="1">
      <c r="A218" s="187"/>
      <c r="B218" s="172"/>
      <c r="C218" s="172"/>
      <c r="D218" s="35">
        <v>218</v>
      </c>
      <c r="E218" s="144" t="s">
        <v>1064</v>
      </c>
      <c r="F218" s="58"/>
      <c r="G218" s="126"/>
      <c r="H218" s="74"/>
      <c r="I218" s="63"/>
    </row>
    <row r="219" spans="1:9" s="16" customFormat="1" ht="26.25">
      <c r="A219" s="187"/>
      <c r="B219" s="172"/>
      <c r="C219" s="172"/>
      <c r="D219" s="35">
        <v>219</v>
      </c>
      <c r="E219" s="21" t="s">
        <v>1065</v>
      </c>
      <c r="F219" s="58"/>
      <c r="G219" s="126"/>
      <c r="H219" s="74"/>
      <c r="I219" s="63"/>
    </row>
    <row r="220" spans="1:9" s="16" customFormat="1" ht="15">
      <c r="A220" s="187"/>
      <c r="B220" s="172"/>
      <c r="C220" s="172"/>
      <c r="D220" s="35">
        <v>220</v>
      </c>
      <c r="E220" s="21" t="s">
        <v>1066</v>
      </c>
      <c r="F220" s="58"/>
      <c r="G220" s="126"/>
      <c r="H220" s="74"/>
      <c r="I220" s="63"/>
    </row>
    <row r="221" spans="1:9" s="16" customFormat="1" ht="15">
      <c r="A221" s="187"/>
      <c r="B221" s="172"/>
      <c r="C221" s="172"/>
      <c r="D221" s="35">
        <v>221</v>
      </c>
      <c r="E221" s="144" t="s">
        <v>1067</v>
      </c>
      <c r="F221" s="58"/>
      <c r="G221" s="126"/>
      <c r="H221" s="74"/>
      <c r="I221" s="63"/>
    </row>
    <row r="222" spans="1:9" s="16" customFormat="1" ht="33" customHeight="1">
      <c r="A222" s="187"/>
      <c r="B222" s="172"/>
      <c r="C222" s="172"/>
      <c r="D222" s="35">
        <v>221</v>
      </c>
      <c r="E222" s="144" t="s">
        <v>1068</v>
      </c>
      <c r="F222" s="58"/>
      <c r="G222" s="126"/>
      <c r="H222" s="74"/>
      <c r="I222" s="63"/>
    </row>
    <row r="223" spans="1:9" s="16" customFormat="1" ht="15.75" customHeight="1">
      <c r="A223" s="187"/>
      <c r="B223" s="172"/>
      <c r="C223" s="172"/>
      <c r="D223" s="35">
        <v>222</v>
      </c>
      <c r="E223" s="144" t="s">
        <v>1069</v>
      </c>
      <c r="F223" s="58"/>
      <c r="G223" s="126"/>
      <c r="H223" s="74"/>
      <c r="I223" s="63"/>
    </row>
    <row r="224" spans="1:9" s="16" customFormat="1" ht="26.25" customHeight="1">
      <c r="A224" s="187"/>
      <c r="B224" s="172"/>
      <c r="C224" s="172"/>
      <c r="D224" s="35">
        <v>223</v>
      </c>
      <c r="E224" s="21" t="s">
        <v>1070</v>
      </c>
      <c r="F224" s="58"/>
      <c r="G224" s="126"/>
      <c r="H224" s="74"/>
      <c r="I224" s="63"/>
    </row>
    <row r="225" spans="1:9" s="16" customFormat="1" ht="15">
      <c r="A225" s="187"/>
      <c r="B225" s="172"/>
      <c r="C225" s="172"/>
      <c r="D225" s="35">
        <v>225</v>
      </c>
      <c r="E225" s="21" t="s">
        <v>1071</v>
      </c>
      <c r="F225" s="58"/>
      <c r="G225" s="126"/>
      <c r="H225" s="74"/>
      <c r="I225" s="63"/>
    </row>
    <row r="226" spans="1:9" s="16" customFormat="1" ht="22.5" customHeight="1">
      <c r="A226" s="187"/>
      <c r="B226" s="172"/>
      <c r="C226" s="172"/>
      <c r="D226" s="35">
        <v>227</v>
      </c>
      <c r="E226" s="144" t="s">
        <v>1072</v>
      </c>
      <c r="F226" s="58"/>
      <c r="G226" s="126"/>
      <c r="H226" s="74"/>
      <c r="I226" s="63"/>
    </row>
    <row r="227" spans="1:9" s="16" customFormat="1" ht="27.75" customHeight="1">
      <c r="A227" s="187"/>
      <c r="B227" s="172"/>
      <c r="C227" s="172"/>
      <c r="D227" s="35">
        <v>228</v>
      </c>
      <c r="E227" s="144" t="s">
        <v>1073</v>
      </c>
      <c r="F227" s="58"/>
      <c r="G227" s="126"/>
      <c r="H227" s="74"/>
      <c r="I227" s="63"/>
    </row>
    <row r="228" spans="1:9" s="16" customFormat="1" ht="39">
      <c r="A228" s="187"/>
      <c r="B228" s="172"/>
      <c r="C228" s="172"/>
      <c r="D228" s="35">
        <v>230</v>
      </c>
      <c r="E228" s="144" t="s">
        <v>1074</v>
      </c>
      <c r="F228" s="58"/>
      <c r="G228" s="126"/>
      <c r="H228" s="74"/>
      <c r="I228" s="63"/>
    </row>
    <row r="229" spans="1:9" s="16" customFormat="1" ht="15">
      <c r="A229" s="187"/>
      <c r="B229" s="172"/>
      <c r="C229" s="172"/>
      <c r="D229" s="35">
        <v>232</v>
      </c>
      <c r="E229" s="144" t="s">
        <v>1075</v>
      </c>
      <c r="F229" s="58"/>
      <c r="G229" s="126"/>
      <c r="H229" s="74"/>
      <c r="I229" s="63"/>
    </row>
    <row r="230" spans="1:9" s="16" customFormat="1" ht="15">
      <c r="A230" s="187"/>
      <c r="B230" s="172"/>
      <c r="C230" s="172"/>
      <c r="D230" s="35">
        <v>234</v>
      </c>
      <c r="E230" s="144" t="s">
        <v>1076</v>
      </c>
      <c r="F230" s="58"/>
      <c r="G230" s="126"/>
      <c r="H230" s="74"/>
      <c r="I230" s="63"/>
    </row>
    <row r="231" spans="1:9" s="16" customFormat="1" ht="15">
      <c r="A231" s="187"/>
      <c r="B231" s="172"/>
      <c r="C231" s="172"/>
      <c r="D231" s="35">
        <v>235</v>
      </c>
      <c r="E231" s="144" t="s">
        <v>1077</v>
      </c>
      <c r="F231" s="58"/>
      <c r="G231" s="126"/>
      <c r="H231" s="74"/>
      <c r="I231" s="63"/>
    </row>
    <row r="232" spans="1:9" s="16" customFormat="1" ht="15">
      <c r="A232" s="187"/>
      <c r="B232" s="172"/>
      <c r="C232" s="172"/>
      <c r="D232" s="35">
        <v>236</v>
      </c>
      <c r="E232" s="144" t="s">
        <v>1078</v>
      </c>
      <c r="F232" s="58"/>
      <c r="G232" s="126"/>
      <c r="H232" s="74"/>
      <c r="I232" s="63"/>
    </row>
    <row r="233" spans="1:9" s="16" customFormat="1" ht="34.5" customHeight="1">
      <c r="A233" s="187"/>
      <c r="B233" s="172"/>
      <c r="C233" s="172"/>
      <c r="D233" s="35">
        <v>237</v>
      </c>
      <c r="E233" s="144" t="s">
        <v>1079</v>
      </c>
      <c r="F233" s="58"/>
      <c r="G233" s="126"/>
      <c r="H233" s="74"/>
      <c r="I233" s="63"/>
    </row>
    <row r="234" spans="1:9" s="16" customFormat="1" ht="26.25" customHeight="1">
      <c r="A234" s="187"/>
      <c r="B234" s="172"/>
      <c r="C234" s="172"/>
      <c r="D234" s="35">
        <v>238</v>
      </c>
      <c r="E234" s="19" t="s">
        <v>1080</v>
      </c>
      <c r="F234" s="58"/>
      <c r="G234" s="126"/>
      <c r="H234" s="74"/>
      <c r="I234" s="63"/>
    </row>
    <row r="235" spans="1:9" s="14" customFormat="1" ht="26.25">
      <c r="A235" s="187"/>
      <c r="B235" s="172"/>
      <c r="C235" s="172"/>
      <c r="D235" s="32">
        <v>240</v>
      </c>
      <c r="E235" s="19" t="s">
        <v>1081</v>
      </c>
      <c r="F235" s="58"/>
      <c r="G235" s="126"/>
      <c r="H235" s="74"/>
      <c r="I235" s="63"/>
    </row>
    <row r="236" spans="1:9" s="14" customFormat="1" ht="15">
      <c r="A236" s="187"/>
      <c r="B236" s="172"/>
      <c r="C236" s="172"/>
      <c r="D236" s="32">
        <v>241</v>
      </c>
      <c r="E236" s="144" t="s">
        <v>1082</v>
      </c>
      <c r="F236" s="58"/>
      <c r="G236" s="126"/>
      <c r="H236" s="74"/>
      <c r="I236" s="63"/>
    </row>
    <row r="237" spans="1:9" s="14" customFormat="1" ht="24.75" customHeight="1">
      <c r="A237" s="187"/>
      <c r="B237" s="172"/>
      <c r="C237" s="172"/>
      <c r="D237" s="32">
        <v>241</v>
      </c>
      <c r="E237" s="144" t="s">
        <v>1083</v>
      </c>
      <c r="F237" s="58"/>
      <c r="G237" s="126"/>
      <c r="H237" s="74"/>
      <c r="I237" s="63"/>
    </row>
    <row r="238" spans="1:9" s="14" customFormat="1" ht="52.5">
      <c r="A238" s="187"/>
      <c r="B238" s="172"/>
      <c r="C238" s="172"/>
      <c r="D238" s="32">
        <v>241</v>
      </c>
      <c r="E238" s="144" t="s">
        <v>1084</v>
      </c>
      <c r="F238" s="58"/>
      <c r="G238" s="126"/>
      <c r="H238" s="74"/>
      <c r="I238" s="63"/>
    </row>
    <row r="239" spans="1:9" s="14" customFormat="1" ht="15">
      <c r="A239" s="187"/>
      <c r="B239" s="172"/>
      <c r="C239" s="172"/>
      <c r="D239" s="32">
        <v>242</v>
      </c>
      <c r="E239" s="144" t="s">
        <v>1085</v>
      </c>
      <c r="F239" s="58"/>
      <c r="G239" s="126"/>
      <c r="H239" s="74"/>
      <c r="I239" s="63"/>
    </row>
    <row r="240" spans="1:9" s="14" customFormat="1" ht="15">
      <c r="A240" s="187"/>
      <c r="B240" s="172"/>
      <c r="C240" s="172"/>
      <c r="D240" s="32">
        <v>243</v>
      </c>
      <c r="E240" s="144" t="s">
        <v>1086</v>
      </c>
      <c r="F240" s="58"/>
      <c r="G240" s="126"/>
      <c r="H240" s="74"/>
      <c r="I240" s="63"/>
    </row>
    <row r="241" spans="1:9" s="14" customFormat="1" ht="22.5" customHeight="1">
      <c r="A241" s="187"/>
      <c r="B241" s="172"/>
      <c r="C241" s="172"/>
      <c r="D241" s="32" t="s">
        <v>438</v>
      </c>
      <c r="E241" s="144" t="s">
        <v>1087</v>
      </c>
      <c r="F241" s="58"/>
      <c r="G241" s="126"/>
      <c r="H241" s="74"/>
      <c r="I241" s="63"/>
    </row>
    <row r="242" spans="1:9" s="14" customFormat="1" ht="17.25" customHeight="1">
      <c r="A242" s="187"/>
      <c r="B242" s="172"/>
      <c r="C242" s="172"/>
      <c r="D242" s="32" t="s">
        <v>445</v>
      </c>
      <c r="E242" s="144" t="s">
        <v>1088</v>
      </c>
      <c r="F242" s="58"/>
      <c r="G242" s="126"/>
      <c r="H242" s="74"/>
      <c r="I242" s="63"/>
    </row>
    <row r="243" spans="1:9" s="14" customFormat="1" ht="23.25" customHeight="1">
      <c r="A243" s="187"/>
      <c r="B243" s="172"/>
      <c r="C243" s="172"/>
      <c r="D243" s="32" t="s">
        <v>448</v>
      </c>
      <c r="E243" s="144" t="s">
        <v>1089</v>
      </c>
      <c r="F243" s="58"/>
      <c r="G243" s="126"/>
      <c r="H243" s="74"/>
      <c r="I243" s="63"/>
    </row>
    <row r="244" spans="1:9" s="14" customFormat="1" ht="15">
      <c r="A244" s="187"/>
      <c r="B244" s="172"/>
      <c r="C244" s="172"/>
      <c r="D244" s="32" t="s">
        <v>435</v>
      </c>
      <c r="E244" s="144" t="s">
        <v>1090</v>
      </c>
      <c r="F244" s="58"/>
      <c r="G244" s="126"/>
      <c r="H244" s="74"/>
      <c r="I244" s="63"/>
    </row>
    <row r="245" spans="1:9" s="14" customFormat="1" ht="24" customHeight="1">
      <c r="A245" s="187"/>
      <c r="B245" s="172"/>
      <c r="C245" s="172"/>
      <c r="D245" s="32">
        <v>256</v>
      </c>
      <c r="E245" s="144" t="s">
        <v>1091</v>
      </c>
      <c r="F245" s="58"/>
      <c r="G245" s="126"/>
      <c r="H245" s="74"/>
      <c r="I245" s="63"/>
    </row>
    <row r="246" spans="1:9" s="14" customFormat="1" ht="15">
      <c r="A246" s="187"/>
      <c r="B246" s="172"/>
      <c r="C246" s="172"/>
      <c r="D246" s="32">
        <v>257</v>
      </c>
      <c r="E246" s="144" t="s">
        <v>1092</v>
      </c>
      <c r="F246" s="58"/>
      <c r="G246" s="126"/>
      <c r="H246" s="74"/>
      <c r="I246" s="63"/>
    </row>
    <row r="247" spans="1:9" s="14" customFormat="1" ht="15">
      <c r="A247" s="187"/>
      <c r="B247" s="172"/>
      <c r="C247" s="172"/>
      <c r="D247" s="32">
        <v>258</v>
      </c>
      <c r="E247" s="144" t="s">
        <v>1093</v>
      </c>
      <c r="F247" s="58"/>
      <c r="G247" s="126"/>
      <c r="H247" s="74"/>
      <c r="I247" s="63"/>
    </row>
    <row r="248" spans="1:9" s="14" customFormat="1" ht="15">
      <c r="A248" s="187"/>
      <c r="B248" s="172"/>
      <c r="C248" s="172"/>
      <c r="D248" s="32">
        <v>259</v>
      </c>
      <c r="E248" s="144" t="s">
        <v>1094</v>
      </c>
      <c r="F248" s="58"/>
      <c r="G248" s="126"/>
      <c r="H248" s="74"/>
      <c r="I248" s="63"/>
    </row>
    <row r="249" spans="1:9" s="14" customFormat="1" ht="15">
      <c r="A249" s="187"/>
      <c r="B249" s="172"/>
      <c r="C249" s="172"/>
      <c r="D249" s="32">
        <v>260</v>
      </c>
      <c r="E249" s="144" t="s">
        <v>1095</v>
      </c>
      <c r="F249" s="58"/>
      <c r="G249" s="126"/>
      <c r="H249" s="74"/>
      <c r="I249" s="63"/>
    </row>
    <row r="250" spans="1:9" s="14" customFormat="1" ht="15">
      <c r="A250" s="187"/>
      <c r="B250" s="172"/>
      <c r="C250" s="172"/>
      <c r="D250" s="32">
        <v>261</v>
      </c>
      <c r="E250" s="144" t="s">
        <v>1096</v>
      </c>
      <c r="F250" s="58"/>
      <c r="G250" s="126"/>
      <c r="H250" s="74"/>
      <c r="I250" s="63"/>
    </row>
    <row r="251" spans="1:9" s="14" customFormat="1" ht="26.25">
      <c r="A251" s="187"/>
      <c r="B251" s="172"/>
      <c r="C251" s="172"/>
      <c r="D251" s="32">
        <v>263</v>
      </c>
      <c r="E251" s="144" t="s">
        <v>1097</v>
      </c>
      <c r="F251" s="58"/>
      <c r="G251" s="126"/>
      <c r="H251" s="74"/>
      <c r="I251" s="63"/>
    </row>
    <row r="252" spans="1:9" s="14" customFormat="1" ht="26.25">
      <c r="A252" s="187"/>
      <c r="B252" s="172"/>
      <c r="C252" s="172"/>
      <c r="D252" s="32">
        <v>268</v>
      </c>
      <c r="E252" s="144" t="s">
        <v>1098</v>
      </c>
      <c r="F252" s="58"/>
      <c r="G252" s="126"/>
      <c r="H252" s="74"/>
      <c r="I252" s="63"/>
    </row>
    <row r="253" spans="1:9" s="14" customFormat="1" ht="15">
      <c r="A253" s="187"/>
      <c r="B253" s="172"/>
      <c r="C253" s="172"/>
      <c r="D253" s="32">
        <v>272</v>
      </c>
      <c r="E253" s="144" t="s">
        <v>1099</v>
      </c>
      <c r="F253" s="58"/>
      <c r="G253" s="126"/>
      <c r="H253" s="74"/>
      <c r="I253" s="63"/>
    </row>
    <row r="254" spans="1:9" s="14" customFormat="1" ht="15">
      <c r="A254" s="187"/>
      <c r="B254" s="172"/>
      <c r="C254" s="172"/>
      <c r="D254" s="32">
        <v>274</v>
      </c>
      <c r="E254" s="144" t="s">
        <v>1100</v>
      </c>
      <c r="F254" s="58"/>
      <c r="G254" s="126"/>
      <c r="H254" s="74"/>
      <c r="I254" s="63"/>
    </row>
    <row r="255" spans="1:9" s="14" customFormat="1" ht="21.75" customHeight="1">
      <c r="A255" s="187"/>
      <c r="B255" s="172"/>
      <c r="C255" s="172"/>
      <c r="D255" s="32">
        <v>276</v>
      </c>
      <c r="E255" s="144" t="s">
        <v>1101</v>
      </c>
      <c r="F255" s="58"/>
      <c r="G255" s="126"/>
      <c r="H255" s="74"/>
      <c r="I255" s="63"/>
    </row>
    <row r="256" spans="1:9" s="14" customFormat="1" ht="24" customHeight="1">
      <c r="A256" s="187"/>
      <c r="B256" s="172"/>
      <c r="C256" s="172"/>
      <c r="D256" s="36" t="s">
        <v>451</v>
      </c>
      <c r="E256" s="144" t="s">
        <v>1102</v>
      </c>
      <c r="F256" s="58"/>
      <c r="G256" s="126"/>
      <c r="H256" s="74"/>
      <c r="I256" s="63"/>
    </row>
    <row r="257" spans="1:9" s="14" customFormat="1" ht="23.25" customHeight="1">
      <c r="A257" s="187"/>
      <c r="B257" s="172"/>
      <c r="C257" s="172"/>
      <c r="D257" s="32">
        <v>279</v>
      </c>
      <c r="E257" s="144" t="s">
        <v>1103</v>
      </c>
      <c r="F257" s="58"/>
      <c r="G257" s="126"/>
      <c r="H257" s="74"/>
      <c r="I257" s="63"/>
    </row>
    <row r="258" spans="1:9" s="14" customFormat="1" ht="15">
      <c r="A258" s="187"/>
      <c r="B258" s="172"/>
      <c r="C258" s="172"/>
      <c r="D258" s="32">
        <v>280</v>
      </c>
      <c r="E258" s="144" t="s">
        <v>1104</v>
      </c>
      <c r="F258" s="58"/>
      <c r="G258" s="126"/>
      <c r="H258" s="74"/>
      <c r="I258" s="63"/>
    </row>
    <row r="259" spans="1:9" s="14" customFormat="1" ht="15">
      <c r="A259" s="187"/>
      <c r="B259" s="172"/>
      <c r="C259" s="172"/>
      <c r="D259" s="32">
        <v>281</v>
      </c>
      <c r="E259" s="144" t="s">
        <v>1105</v>
      </c>
      <c r="F259" s="58"/>
      <c r="G259" s="126"/>
      <c r="H259" s="74"/>
      <c r="I259" s="63"/>
    </row>
    <row r="260" spans="1:9" s="14" customFormat="1" ht="15">
      <c r="A260" s="187"/>
      <c r="B260" s="172"/>
      <c r="C260" s="172"/>
      <c r="D260" s="32">
        <v>284</v>
      </c>
      <c r="E260" s="144" t="s">
        <v>1106</v>
      </c>
      <c r="F260" s="58"/>
      <c r="G260" s="126"/>
      <c r="H260" s="74"/>
      <c r="I260" s="63"/>
    </row>
    <row r="261" spans="1:9" s="14" customFormat="1" ht="34.5" customHeight="1">
      <c r="A261" s="187"/>
      <c r="B261" s="172"/>
      <c r="C261" s="172"/>
      <c r="D261" s="32">
        <v>285</v>
      </c>
      <c r="E261" s="144" t="s">
        <v>1107</v>
      </c>
      <c r="F261" s="58"/>
      <c r="G261" s="126"/>
      <c r="H261" s="74"/>
      <c r="I261" s="63"/>
    </row>
    <row r="262" spans="1:9" s="14" customFormat="1" ht="15">
      <c r="A262" s="187"/>
      <c r="B262" s="172"/>
      <c r="C262" s="172"/>
      <c r="D262" s="32">
        <v>286</v>
      </c>
      <c r="E262" s="144" t="s">
        <v>1108</v>
      </c>
      <c r="F262" s="58"/>
      <c r="G262" s="126"/>
      <c r="H262" s="74"/>
      <c r="I262" s="63"/>
    </row>
    <row r="263" spans="1:9" s="14" customFormat="1" ht="26.25">
      <c r="A263" s="187"/>
      <c r="B263" s="172"/>
      <c r="C263" s="172"/>
      <c r="D263" s="32">
        <v>286</v>
      </c>
      <c r="E263" s="144" t="s">
        <v>1109</v>
      </c>
      <c r="F263" s="58"/>
      <c r="G263" s="126"/>
      <c r="H263" s="74"/>
      <c r="I263" s="63"/>
    </row>
    <row r="264" spans="1:9" s="14" customFormat="1" ht="15">
      <c r="A264" s="187"/>
      <c r="B264" s="172"/>
      <c r="C264" s="172"/>
      <c r="D264" s="32">
        <v>288</v>
      </c>
      <c r="E264" s="144" t="s">
        <v>1110</v>
      </c>
      <c r="F264" s="58"/>
      <c r="G264" s="126"/>
      <c r="H264" s="74"/>
      <c r="I264" s="63"/>
    </row>
    <row r="265" spans="1:9" s="14" customFormat="1" ht="15">
      <c r="A265" s="187"/>
      <c r="B265" s="172"/>
      <c r="C265" s="172"/>
      <c r="D265" s="32">
        <v>288</v>
      </c>
      <c r="E265" s="144" t="s">
        <v>1111</v>
      </c>
      <c r="F265" s="58"/>
      <c r="G265" s="126"/>
      <c r="H265" s="74"/>
      <c r="I265" s="63"/>
    </row>
    <row r="266" spans="1:9" s="14" customFormat="1" ht="15">
      <c r="A266" s="187"/>
      <c r="B266" s="172"/>
      <c r="C266" s="172"/>
      <c r="D266" s="32">
        <v>288</v>
      </c>
      <c r="E266" s="144" t="s">
        <v>1112</v>
      </c>
      <c r="F266" s="58"/>
      <c r="G266" s="126"/>
      <c r="H266" s="74"/>
      <c r="I266" s="63"/>
    </row>
    <row r="267" spans="1:9" s="14" customFormat="1" ht="15">
      <c r="A267" s="187"/>
      <c r="B267" s="172"/>
      <c r="C267" s="172"/>
      <c r="D267" s="32">
        <v>288</v>
      </c>
      <c r="E267" s="144" t="s">
        <v>1113</v>
      </c>
      <c r="F267" s="58"/>
      <c r="G267" s="126"/>
      <c r="H267" s="74"/>
      <c r="I267" s="63"/>
    </row>
    <row r="268" spans="1:9" s="14" customFormat="1" ht="26.25">
      <c r="A268" s="187"/>
      <c r="B268" s="172"/>
      <c r="C268" s="172"/>
      <c r="D268" s="32">
        <v>289</v>
      </c>
      <c r="E268" s="144" t="s">
        <v>1114</v>
      </c>
      <c r="F268" s="58"/>
      <c r="G268" s="126"/>
      <c r="H268" s="74"/>
      <c r="I268" s="63"/>
    </row>
    <row r="269" spans="1:9" s="14" customFormat="1" ht="15">
      <c r="A269" s="187"/>
      <c r="B269" s="172"/>
      <c r="C269" s="172"/>
      <c r="D269" s="32">
        <v>290</v>
      </c>
      <c r="E269" s="144" t="s">
        <v>1115</v>
      </c>
      <c r="F269" s="58"/>
      <c r="G269" s="126"/>
      <c r="H269" s="74"/>
      <c r="I269" s="63"/>
    </row>
    <row r="270" spans="1:9" s="14" customFormat="1" ht="15">
      <c r="A270" s="187"/>
      <c r="B270" s="172"/>
      <c r="C270" s="172"/>
      <c r="D270" s="32">
        <v>292</v>
      </c>
      <c r="E270" s="19" t="s">
        <v>1116</v>
      </c>
      <c r="F270" s="58"/>
      <c r="G270" s="126"/>
      <c r="H270" s="74"/>
      <c r="I270" s="63"/>
    </row>
    <row r="271" spans="1:9" s="14" customFormat="1" ht="15">
      <c r="A271" s="187"/>
      <c r="B271" s="172"/>
      <c r="C271" s="172"/>
      <c r="D271" s="32" t="s">
        <v>439</v>
      </c>
      <c r="E271" s="19" t="s">
        <v>1117</v>
      </c>
      <c r="F271" s="58"/>
      <c r="G271" s="126"/>
      <c r="H271" s="74"/>
      <c r="I271" s="63"/>
    </row>
    <row r="272" spans="1:9" s="14" customFormat="1" ht="15">
      <c r="A272" s="187"/>
      <c r="B272" s="172"/>
      <c r="C272" s="172"/>
      <c r="D272" s="32">
        <v>293</v>
      </c>
      <c r="E272" s="144" t="s">
        <v>1118</v>
      </c>
      <c r="F272" s="58"/>
      <c r="G272" s="126"/>
      <c r="H272" s="74"/>
      <c r="I272" s="63"/>
    </row>
    <row r="273" spans="1:9" s="14" customFormat="1" ht="26.25">
      <c r="A273" s="187"/>
      <c r="B273" s="172"/>
      <c r="C273" s="172"/>
      <c r="D273" s="32">
        <v>296</v>
      </c>
      <c r="E273" s="144" t="s">
        <v>1119</v>
      </c>
      <c r="F273" s="58"/>
      <c r="G273" s="126"/>
      <c r="H273" s="74"/>
      <c r="I273" s="63"/>
    </row>
    <row r="274" spans="1:9" s="14" customFormat="1" ht="15">
      <c r="A274" s="187"/>
      <c r="B274" s="172"/>
      <c r="C274" s="172"/>
      <c r="D274" s="32">
        <v>300</v>
      </c>
      <c r="E274" s="144" t="s">
        <v>1120</v>
      </c>
      <c r="F274" s="58"/>
      <c r="G274" s="126"/>
      <c r="H274" s="74"/>
      <c r="I274" s="63"/>
    </row>
    <row r="275" spans="1:9" s="14" customFormat="1" ht="15">
      <c r="A275" s="187"/>
      <c r="B275" s="172"/>
      <c r="C275" s="172"/>
      <c r="D275" s="32">
        <v>302</v>
      </c>
      <c r="E275" s="144" t="s">
        <v>1121</v>
      </c>
      <c r="F275" s="58"/>
      <c r="G275" s="126"/>
      <c r="H275" s="74"/>
      <c r="I275" s="63"/>
    </row>
    <row r="276" spans="1:9" s="14" customFormat="1" ht="15">
      <c r="A276" s="187"/>
      <c r="B276" s="172"/>
      <c r="C276" s="172"/>
      <c r="D276" s="32">
        <v>304</v>
      </c>
      <c r="E276" s="144" t="s">
        <v>1122</v>
      </c>
      <c r="F276" s="58"/>
      <c r="G276" s="126"/>
      <c r="H276" s="74"/>
      <c r="I276" s="63"/>
    </row>
    <row r="277" spans="1:9" s="14" customFormat="1" ht="15">
      <c r="A277" s="187"/>
      <c r="B277" s="172"/>
      <c r="C277" s="172"/>
      <c r="D277" s="32">
        <v>306</v>
      </c>
      <c r="E277" s="144" t="s">
        <v>1123</v>
      </c>
      <c r="F277" s="58"/>
      <c r="G277" s="126"/>
      <c r="H277" s="74"/>
      <c r="I277" s="63"/>
    </row>
    <row r="278" spans="1:9" s="14" customFormat="1" ht="28.5" customHeight="1">
      <c r="A278" s="187"/>
      <c r="B278" s="172"/>
      <c r="C278" s="172"/>
      <c r="D278" s="32">
        <v>306</v>
      </c>
      <c r="E278" s="144" t="s">
        <v>1124</v>
      </c>
      <c r="F278" s="58"/>
      <c r="G278" s="126"/>
      <c r="H278" s="74"/>
      <c r="I278" s="63"/>
    </row>
    <row r="279" spans="1:9" s="14" customFormat="1" ht="26.25">
      <c r="A279" s="187"/>
      <c r="B279" s="172"/>
      <c r="C279" s="172"/>
      <c r="D279" s="32">
        <v>306</v>
      </c>
      <c r="E279" s="147" t="s">
        <v>1125</v>
      </c>
      <c r="F279" s="58"/>
      <c r="G279" s="26"/>
      <c r="H279" s="74"/>
      <c r="I279" s="63"/>
    </row>
    <row r="280" spans="1:9" s="14" customFormat="1" ht="15">
      <c r="A280" s="187"/>
      <c r="B280" s="172"/>
      <c r="C280" s="172"/>
      <c r="D280" s="32">
        <v>309</v>
      </c>
      <c r="E280" s="147" t="s">
        <v>1126</v>
      </c>
      <c r="F280" s="58"/>
      <c r="G280" s="26"/>
      <c r="H280" s="74"/>
      <c r="I280" s="63"/>
    </row>
    <row r="281" spans="1:9" s="14" customFormat="1" ht="26.25">
      <c r="A281" s="187"/>
      <c r="B281" s="172"/>
      <c r="C281" s="172"/>
      <c r="D281" s="32">
        <v>311</v>
      </c>
      <c r="E281" s="19" t="s">
        <v>1127</v>
      </c>
      <c r="F281" s="58"/>
      <c r="G281" s="26"/>
      <c r="H281" s="74"/>
      <c r="I281" s="63"/>
    </row>
    <row r="282" spans="1:9" s="14" customFormat="1" ht="26.25">
      <c r="A282" s="187"/>
      <c r="B282" s="172"/>
      <c r="C282" s="172"/>
      <c r="D282" s="32">
        <v>312</v>
      </c>
      <c r="E282" s="19" t="s">
        <v>1128</v>
      </c>
      <c r="F282" s="58"/>
      <c r="G282" s="26"/>
      <c r="H282" s="74"/>
      <c r="I282" s="63"/>
    </row>
    <row r="283" spans="1:9" s="14" customFormat="1" ht="26.25">
      <c r="A283" s="187"/>
      <c r="B283" s="172"/>
      <c r="C283" s="172"/>
      <c r="D283" s="32">
        <v>314</v>
      </c>
      <c r="E283" s="19" t="s">
        <v>1129</v>
      </c>
      <c r="F283" s="58"/>
      <c r="G283" s="26"/>
      <c r="H283" s="74"/>
      <c r="I283" s="63"/>
    </row>
    <row r="284" spans="1:9" s="14" customFormat="1" ht="26.25">
      <c r="A284" s="187"/>
      <c r="B284" s="172"/>
      <c r="C284" s="172"/>
      <c r="D284" s="32">
        <v>314</v>
      </c>
      <c r="E284" s="19" t="s">
        <v>1130</v>
      </c>
      <c r="F284" s="58"/>
      <c r="G284" s="26"/>
      <c r="H284" s="74"/>
      <c r="I284" s="63"/>
    </row>
    <row r="285" spans="1:9" s="14" customFormat="1" ht="39" customHeight="1">
      <c r="A285" s="187"/>
      <c r="B285" s="172"/>
      <c r="C285" s="172"/>
      <c r="D285" s="32">
        <v>317</v>
      </c>
      <c r="E285" s="19" t="s">
        <v>1131</v>
      </c>
      <c r="F285" s="58"/>
      <c r="G285" s="26"/>
      <c r="H285" s="74"/>
      <c r="I285" s="63"/>
    </row>
    <row r="286" spans="1:9" s="14" customFormat="1" ht="26.25">
      <c r="A286" s="187"/>
      <c r="B286" s="172"/>
      <c r="C286" s="172"/>
      <c r="D286" s="32">
        <v>318</v>
      </c>
      <c r="E286" s="19" t="s">
        <v>1132</v>
      </c>
      <c r="F286" s="58"/>
      <c r="G286" s="26"/>
      <c r="H286" s="74"/>
      <c r="I286" s="63"/>
    </row>
    <row r="287" spans="1:9" s="14" customFormat="1" ht="26.25">
      <c r="A287" s="187"/>
      <c r="B287" s="172"/>
      <c r="C287" s="172"/>
      <c r="D287" s="32" t="s">
        <v>403</v>
      </c>
      <c r="E287" s="148" t="s">
        <v>1133</v>
      </c>
      <c r="F287" s="58"/>
      <c r="G287" s="26"/>
      <c r="H287" s="74"/>
      <c r="I287" s="63"/>
    </row>
    <row r="288" spans="1:9" s="14" customFormat="1" ht="15">
      <c r="A288" s="187"/>
      <c r="B288" s="172"/>
      <c r="C288" s="172"/>
      <c r="D288" s="32" t="s">
        <v>417</v>
      </c>
      <c r="E288" s="149" t="s">
        <v>1134</v>
      </c>
      <c r="F288" s="58"/>
      <c r="G288" s="26"/>
      <c r="H288" s="74"/>
      <c r="I288" s="63"/>
    </row>
    <row r="289" spans="1:9" s="14" customFormat="1" ht="15">
      <c r="A289" s="187"/>
      <c r="B289" s="172"/>
      <c r="C289" s="172"/>
      <c r="D289" s="32">
        <v>321</v>
      </c>
      <c r="E289" s="144" t="s">
        <v>1135</v>
      </c>
      <c r="F289" s="58"/>
      <c r="G289" s="26"/>
      <c r="H289" s="74"/>
      <c r="I289" s="63"/>
    </row>
    <row r="290" spans="1:9" s="14" customFormat="1" ht="15">
      <c r="A290" s="187"/>
      <c r="B290" s="172"/>
      <c r="C290" s="172"/>
      <c r="D290" s="32">
        <v>322</v>
      </c>
      <c r="E290" s="19" t="s">
        <v>1136</v>
      </c>
      <c r="F290" s="58"/>
      <c r="G290" s="26"/>
      <c r="H290" s="74"/>
      <c r="I290" s="63"/>
    </row>
    <row r="291" spans="1:9" s="14" customFormat="1" ht="27" customHeight="1">
      <c r="A291" s="187"/>
      <c r="B291" s="172"/>
      <c r="C291" s="172"/>
      <c r="D291" s="32">
        <v>323</v>
      </c>
      <c r="E291" s="19" t="s">
        <v>1137</v>
      </c>
      <c r="F291" s="58"/>
      <c r="G291" s="26"/>
      <c r="H291" s="74"/>
      <c r="I291" s="63"/>
    </row>
    <row r="292" spans="1:9" s="14" customFormat="1" ht="15">
      <c r="A292" s="187"/>
      <c r="B292" s="172"/>
      <c r="C292" s="172"/>
      <c r="D292" s="32">
        <v>327</v>
      </c>
      <c r="E292" s="19" t="s">
        <v>1138</v>
      </c>
      <c r="F292" s="58"/>
      <c r="G292" s="26"/>
      <c r="H292" s="74"/>
      <c r="I292" s="63"/>
    </row>
    <row r="293" spans="1:9" s="14" customFormat="1" ht="27" customHeight="1">
      <c r="A293" s="187"/>
      <c r="B293" s="172"/>
      <c r="C293" s="172"/>
      <c r="D293" s="32">
        <v>328</v>
      </c>
      <c r="E293" s="144" t="s">
        <v>1139</v>
      </c>
      <c r="F293" s="58"/>
      <c r="G293" s="26"/>
      <c r="H293" s="74"/>
      <c r="I293" s="63"/>
    </row>
    <row r="294" spans="1:9" s="14" customFormat="1" ht="15">
      <c r="A294" s="187"/>
      <c r="B294" s="172"/>
      <c r="C294" s="172"/>
      <c r="D294" s="32">
        <v>330</v>
      </c>
      <c r="E294" s="144" t="s">
        <v>1140</v>
      </c>
      <c r="F294" s="58"/>
      <c r="G294" s="26"/>
      <c r="H294" s="74"/>
      <c r="I294" s="63"/>
    </row>
    <row r="295" spans="1:9" s="14" customFormat="1" ht="15">
      <c r="A295" s="187"/>
      <c r="B295" s="172"/>
      <c r="C295" s="172"/>
      <c r="D295" s="32">
        <v>334</v>
      </c>
      <c r="E295" s="144" t="s">
        <v>1141</v>
      </c>
      <c r="F295" s="58"/>
      <c r="G295" s="26"/>
      <c r="H295" s="74"/>
      <c r="I295" s="63"/>
    </row>
    <row r="296" spans="1:9" s="14" customFormat="1" ht="15">
      <c r="A296" s="187"/>
      <c r="B296" s="172"/>
      <c r="C296" s="172"/>
      <c r="D296" s="32">
        <v>336</v>
      </c>
      <c r="E296" s="144" t="s">
        <v>1142</v>
      </c>
      <c r="F296" s="58"/>
      <c r="G296" s="26"/>
      <c r="H296" s="74"/>
      <c r="I296" s="63"/>
    </row>
    <row r="297" spans="1:9" s="14" customFormat="1" ht="15">
      <c r="A297" s="187"/>
      <c r="B297" s="172"/>
      <c r="C297" s="172"/>
      <c r="D297" s="32">
        <v>336</v>
      </c>
      <c r="E297" s="144" t="s">
        <v>1143</v>
      </c>
      <c r="F297" s="58"/>
      <c r="G297" s="26"/>
      <c r="H297" s="74"/>
      <c r="I297" s="63"/>
    </row>
    <row r="298" spans="1:9" s="14" customFormat="1" ht="15">
      <c r="A298" s="187"/>
      <c r="B298" s="172"/>
      <c r="C298" s="172"/>
      <c r="D298" s="32">
        <v>338</v>
      </c>
      <c r="E298" s="144" t="s">
        <v>1144</v>
      </c>
      <c r="F298" s="58"/>
      <c r="G298" s="26"/>
      <c r="H298" s="74"/>
      <c r="I298" s="63"/>
    </row>
    <row r="299" spans="1:9" s="14" customFormat="1" ht="22.5" customHeight="1">
      <c r="A299" s="187"/>
      <c r="B299" s="172"/>
      <c r="C299" s="172"/>
      <c r="D299" s="32">
        <v>340</v>
      </c>
      <c r="E299" s="148" t="s">
        <v>1145</v>
      </c>
      <c r="F299" s="58"/>
      <c r="G299" s="26"/>
      <c r="H299" s="74"/>
      <c r="I299" s="63"/>
    </row>
    <row r="300" spans="1:9" s="14" customFormat="1" ht="26.25">
      <c r="A300" s="187"/>
      <c r="B300" s="172"/>
      <c r="C300" s="172"/>
      <c r="D300" s="32">
        <v>341</v>
      </c>
      <c r="E300" s="144" t="s">
        <v>1146</v>
      </c>
      <c r="F300" s="58"/>
      <c r="G300" s="26"/>
      <c r="H300" s="74"/>
      <c r="I300" s="63"/>
    </row>
    <row r="301" spans="1:9" s="14" customFormat="1" ht="26.25">
      <c r="A301" s="187"/>
      <c r="B301" s="172"/>
      <c r="C301" s="172"/>
      <c r="D301" s="32">
        <v>343</v>
      </c>
      <c r="E301" s="19" t="s">
        <v>1147</v>
      </c>
      <c r="F301" s="58"/>
      <c r="G301" s="26"/>
      <c r="H301" s="74"/>
      <c r="I301" s="63"/>
    </row>
    <row r="302" spans="1:9" s="14" customFormat="1" ht="15">
      <c r="A302" s="187"/>
      <c r="B302" s="172"/>
      <c r="C302" s="172"/>
      <c r="D302" s="32">
        <v>344</v>
      </c>
      <c r="E302" s="19" t="s">
        <v>1148</v>
      </c>
      <c r="F302" s="58"/>
      <c r="G302" s="26"/>
      <c r="H302" s="74"/>
      <c r="I302" s="63"/>
    </row>
    <row r="303" spans="1:9" s="14" customFormat="1" ht="26.25">
      <c r="A303" s="187"/>
      <c r="B303" s="172"/>
      <c r="C303" s="172"/>
      <c r="D303" s="32">
        <v>344</v>
      </c>
      <c r="E303" s="19" t="s">
        <v>1149</v>
      </c>
      <c r="F303" s="58"/>
      <c r="G303" s="26"/>
      <c r="H303" s="74"/>
      <c r="I303" s="63"/>
    </row>
    <row r="304" spans="1:9" s="14" customFormat="1" ht="15">
      <c r="A304" s="187"/>
      <c r="B304" s="172"/>
      <c r="C304" s="172"/>
      <c r="D304" s="32">
        <v>345</v>
      </c>
      <c r="E304" s="19" t="s">
        <v>1150</v>
      </c>
      <c r="F304" s="58"/>
      <c r="G304" s="26"/>
      <c r="H304" s="74"/>
      <c r="I304" s="63"/>
    </row>
    <row r="305" spans="1:9" s="14" customFormat="1" ht="23.25" customHeight="1">
      <c r="A305" s="187"/>
      <c r="B305" s="172"/>
      <c r="C305" s="172"/>
      <c r="D305" s="32">
        <v>347</v>
      </c>
      <c r="E305" s="144" t="s">
        <v>1151</v>
      </c>
      <c r="F305" s="58"/>
      <c r="G305" s="26"/>
      <c r="H305" s="74"/>
      <c r="I305" s="63"/>
    </row>
    <row r="306" spans="1:9" s="14" customFormat="1" ht="27" customHeight="1">
      <c r="A306" s="187"/>
      <c r="B306" s="172"/>
      <c r="C306" s="172"/>
      <c r="D306" s="32">
        <v>349</v>
      </c>
      <c r="E306" s="144" t="s">
        <v>1152</v>
      </c>
      <c r="F306" s="58"/>
      <c r="G306" s="26"/>
      <c r="H306" s="74"/>
      <c r="I306" s="63"/>
    </row>
    <row r="307" spans="1:9" s="14" customFormat="1" ht="19.5" customHeight="1">
      <c r="A307" s="187"/>
      <c r="B307" s="172"/>
      <c r="C307" s="172"/>
      <c r="D307" s="32">
        <v>350</v>
      </c>
      <c r="E307" s="144" t="s">
        <v>1153</v>
      </c>
      <c r="F307" s="58"/>
      <c r="G307" s="26"/>
      <c r="H307" s="74"/>
      <c r="I307" s="63"/>
    </row>
    <row r="308" spans="1:9" s="14" customFormat="1" ht="15">
      <c r="A308" s="187"/>
      <c r="B308" s="172"/>
      <c r="C308" s="172"/>
      <c r="D308" s="32">
        <v>351</v>
      </c>
      <c r="E308" s="144" t="s">
        <v>1154</v>
      </c>
      <c r="F308" s="58"/>
      <c r="G308" s="26"/>
      <c r="H308" s="74"/>
      <c r="I308" s="63"/>
    </row>
    <row r="309" spans="1:9" s="14" customFormat="1" ht="15">
      <c r="A309" s="187"/>
      <c r="B309" s="172"/>
      <c r="C309" s="172"/>
      <c r="D309" s="32">
        <v>352</v>
      </c>
      <c r="E309" s="144" t="s">
        <v>1155</v>
      </c>
      <c r="F309" s="58"/>
      <c r="G309" s="26"/>
      <c r="H309" s="74"/>
      <c r="I309" s="63"/>
    </row>
    <row r="310" spans="1:9" s="14" customFormat="1" ht="26.25">
      <c r="A310" s="187"/>
      <c r="B310" s="172"/>
      <c r="C310" s="172"/>
      <c r="D310" s="32">
        <v>355</v>
      </c>
      <c r="E310" s="19" t="s">
        <v>1156</v>
      </c>
      <c r="F310" s="58"/>
      <c r="G310" s="26"/>
      <c r="H310" s="74"/>
      <c r="I310" s="63"/>
    </row>
    <row r="311" spans="1:9" s="14" customFormat="1" ht="26.25">
      <c r="A311" s="187"/>
      <c r="B311" s="172"/>
      <c r="C311" s="172"/>
      <c r="D311" s="32">
        <v>360</v>
      </c>
      <c r="E311" s="19" t="s">
        <v>1157</v>
      </c>
      <c r="F311" s="58"/>
      <c r="G311" s="26"/>
      <c r="H311" s="74"/>
      <c r="I311" s="63"/>
    </row>
    <row r="312" spans="1:9" s="14" customFormat="1" ht="15">
      <c r="A312" s="187"/>
      <c r="B312" s="172"/>
      <c r="C312" s="172"/>
      <c r="D312" s="32" t="s">
        <v>432</v>
      </c>
      <c r="E312" s="144" t="s">
        <v>1158</v>
      </c>
      <c r="F312" s="58"/>
      <c r="G312" s="26"/>
      <c r="H312" s="74"/>
      <c r="I312" s="63"/>
    </row>
    <row r="313" spans="1:9" s="14" customFormat="1" ht="15">
      <c r="A313" s="187"/>
      <c r="B313" s="172"/>
      <c r="C313" s="172"/>
      <c r="D313" s="32">
        <v>367</v>
      </c>
      <c r="E313" s="144" t="s">
        <v>1159</v>
      </c>
      <c r="F313" s="58"/>
      <c r="G313" s="26"/>
      <c r="H313" s="74"/>
      <c r="I313" s="63"/>
    </row>
    <row r="314" spans="1:9" s="14" customFormat="1" ht="26.25">
      <c r="A314" s="187"/>
      <c r="B314" s="172"/>
      <c r="C314" s="172"/>
      <c r="D314" s="32">
        <v>368</v>
      </c>
      <c r="E314" s="144" t="s">
        <v>1160</v>
      </c>
      <c r="F314" s="58"/>
      <c r="G314" s="26"/>
      <c r="H314" s="74"/>
      <c r="I314" s="63"/>
    </row>
    <row r="315" spans="1:9" s="14" customFormat="1" ht="15">
      <c r="A315" s="187"/>
      <c r="B315" s="172"/>
      <c r="C315" s="172"/>
      <c r="D315" s="32">
        <v>369</v>
      </c>
      <c r="E315" s="144" t="s">
        <v>1161</v>
      </c>
      <c r="F315" s="58"/>
      <c r="G315" s="26"/>
      <c r="H315" s="74"/>
      <c r="I315" s="63"/>
    </row>
    <row r="316" spans="1:9" s="14" customFormat="1" ht="15">
      <c r="A316" s="187"/>
      <c r="B316" s="172"/>
      <c r="C316" s="172"/>
      <c r="D316" s="32" t="s">
        <v>401</v>
      </c>
      <c r="E316" s="144" t="s">
        <v>1162</v>
      </c>
      <c r="F316" s="58"/>
      <c r="G316" s="26"/>
      <c r="H316" s="74"/>
      <c r="I316" s="63"/>
    </row>
    <row r="317" spans="1:9" s="14" customFormat="1" ht="15">
      <c r="A317" s="187"/>
      <c r="B317" s="172"/>
      <c r="C317" s="172"/>
      <c r="D317" s="32">
        <v>371</v>
      </c>
      <c r="E317" s="19" t="s">
        <v>1163</v>
      </c>
      <c r="F317" s="58"/>
      <c r="G317" s="26"/>
      <c r="H317" s="74"/>
      <c r="I317" s="63"/>
    </row>
    <row r="318" spans="1:9" s="14" customFormat="1" ht="26.25">
      <c r="A318" s="187"/>
      <c r="B318" s="172"/>
      <c r="C318" s="172"/>
      <c r="D318" s="32">
        <v>371</v>
      </c>
      <c r="E318" s="144" t="s">
        <v>1164</v>
      </c>
      <c r="F318" s="58"/>
      <c r="G318" s="26"/>
      <c r="H318" s="74"/>
      <c r="I318" s="63"/>
    </row>
    <row r="319" spans="1:9" s="14" customFormat="1" ht="15">
      <c r="A319" s="187"/>
      <c r="B319" s="172"/>
      <c r="C319" s="172"/>
      <c r="D319" s="32">
        <v>372</v>
      </c>
      <c r="E319" s="144" t="s">
        <v>1165</v>
      </c>
      <c r="F319" s="58"/>
      <c r="G319" s="26"/>
      <c r="H319" s="74"/>
      <c r="I319" s="63"/>
    </row>
    <row r="320" spans="1:9" s="14" customFormat="1" ht="24.75" customHeight="1">
      <c r="A320" s="187"/>
      <c r="B320" s="172"/>
      <c r="C320" s="172"/>
      <c r="D320" s="32">
        <v>373</v>
      </c>
      <c r="E320" s="144" t="s">
        <v>1166</v>
      </c>
      <c r="F320" s="58"/>
      <c r="G320" s="26"/>
      <c r="H320" s="74"/>
      <c r="I320" s="63"/>
    </row>
    <row r="321" spans="1:9" s="14" customFormat="1" ht="15">
      <c r="A321" s="187"/>
      <c r="B321" s="172"/>
      <c r="C321" s="172"/>
      <c r="D321" s="32">
        <v>375</v>
      </c>
      <c r="E321" s="144" t="s">
        <v>1167</v>
      </c>
      <c r="F321" s="58"/>
      <c r="G321" s="26"/>
      <c r="H321" s="74"/>
      <c r="I321" s="63"/>
    </row>
    <row r="322" spans="1:9" s="14" customFormat="1" ht="15">
      <c r="A322" s="187"/>
      <c r="B322" s="172"/>
      <c r="C322" s="172"/>
      <c r="D322" s="32">
        <v>376</v>
      </c>
      <c r="E322" s="144" t="s">
        <v>1168</v>
      </c>
      <c r="F322" s="58"/>
      <c r="G322" s="26"/>
      <c r="H322" s="74"/>
      <c r="I322" s="63"/>
    </row>
    <row r="323" spans="1:9" s="14" customFormat="1" ht="15">
      <c r="A323" s="187"/>
      <c r="B323" s="172"/>
      <c r="C323" s="172"/>
      <c r="D323" s="32">
        <v>377</v>
      </c>
      <c r="E323" s="144" t="s">
        <v>1169</v>
      </c>
      <c r="F323" s="58"/>
      <c r="G323" s="26"/>
      <c r="H323" s="74"/>
      <c r="I323" s="63"/>
    </row>
    <row r="324" spans="1:9" s="14" customFormat="1" ht="28.5" customHeight="1">
      <c r="A324" s="187"/>
      <c r="B324" s="172"/>
      <c r="C324" s="172"/>
      <c r="D324" s="32">
        <v>381</v>
      </c>
      <c r="E324" s="144" t="s">
        <v>1170</v>
      </c>
      <c r="F324" s="58"/>
      <c r="G324" s="26"/>
      <c r="H324" s="74"/>
      <c r="I324" s="63"/>
    </row>
    <row r="325" spans="1:9" s="14" customFormat="1" ht="26.25" customHeight="1">
      <c r="A325" s="187"/>
      <c r="B325" s="172"/>
      <c r="C325" s="172"/>
      <c r="D325" s="32">
        <v>383</v>
      </c>
      <c r="E325" s="19" t="s">
        <v>1171</v>
      </c>
      <c r="F325" s="58"/>
      <c r="G325" s="26"/>
      <c r="H325" s="74"/>
      <c r="I325" s="63"/>
    </row>
    <row r="326" spans="1:9" s="14" customFormat="1" ht="26.25">
      <c r="A326" s="187"/>
      <c r="B326" s="172"/>
      <c r="C326" s="172"/>
      <c r="D326" s="32">
        <v>384</v>
      </c>
      <c r="E326" s="19" t="s">
        <v>1172</v>
      </c>
      <c r="F326" s="58"/>
      <c r="G326" s="26"/>
      <c r="H326" s="74"/>
      <c r="I326" s="63"/>
    </row>
    <row r="327" spans="1:9" s="14" customFormat="1" ht="15">
      <c r="A327" s="187"/>
      <c r="B327" s="172"/>
      <c r="C327" s="172"/>
      <c r="D327" s="32">
        <v>386</v>
      </c>
      <c r="E327" s="144" t="s">
        <v>1173</v>
      </c>
      <c r="F327" s="58"/>
      <c r="G327" s="26"/>
      <c r="H327" s="74"/>
      <c r="I327" s="63"/>
    </row>
    <row r="328" spans="1:9" s="14" customFormat="1" ht="15">
      <c r="A328" s="187"/>
      <c r="B328" s="172"/>
      <c r="C328" s="172"/>
      <c r="D328" s="32">
        <v>387</v>
      </c>
      <c r="E328" s="144" t="s">
        <v>1174</v>
      </c>
      <c r="F328" s="58"/>
      <c r="G328" s="26"/>
      <c r="H328" s="74"/>
      <c r="I328" s="63"/>
    </row>
    <row r="329" spans="1:9" s="14" customFormat="1" ht="15">
      <c r="A329" s="187"/>
      <c r="B329" s="172"/>
      <c r="C329" s="172"/>
      <c r="D329" s="32">
        <v>388</v>
      </c>
      <c r="E329" s="144" t="s">
        <v>1175</v>
      </c>
      <c r="F329" s="58"/>
      <c r="G329" s="26"/>
      <c r="H329" s="74"/>
      <c r="I329" s="63"/>
    </row>
    <row r="330" spans="1:9" s="14" customFormat="1" ht="28.5" customHeight="1">
      <c r="A330" s="187"/>
      <c r="B330" s="172"/>
      <c r="C330" s="172"/>
      <c r="D330" s="32" t="s">
        <v>420</v>
      </c>
      <c r="E330" s="144" t="s">
        <v>1176</v>
      </c>
      <c r="F330" s="58"/>
      <c r="G330" s="26"/>
      <c r="H330" s="74"/>
      <c r="I330" s="63"/>
    </row>
    <row r="331" spans="1:9" s="14" customFormat="1" ht="39">
      <c r="A331" s="187"/>
      <c r="B331" s="172"/>
      <c r="C331" s="172"/>
      <c r="D331" s="32" t="s">
        <v>414</v>
      </c>
      <c r="E331" s="19" t="s">
        <v>0</v>
      </c>
      <c r="F331" s="58"/>
      <c r="G331" s="26"/>
      <c r="H331" s="74"/>
      <c r="I331" s="63"/>
    </row>
    <row r="332" spans="1:9" s="14" customFormat="1" ht="26.25">
      <c r="A332" s="187"/>
      <c r="B332" s="172"/>
      <c r="C332" s="172"/>
      <c r="D332" s="32" t="s">
        <v>425</v>
      </c>
      <c r="E332" s="19" t="s">
        <v>1</v>
      </c>
      <c r="F332" s="58"/>
      <c r="G332" s="26"/>
      <c r="H332" s="74"/>
      <c r="I332" s="63"/>
    </row>
    <row r="333" spans="1:9" s="14" customFormat="1" ht="15">
      <c r="A333" s="187"/>
      <c r="B333" s="172"/>
      <c r="C333" s="172"/>
      <c r="D333" s="32" t="s">
        <v>415</v>
      </c>
      <c r="E333" s="144" t="s">
        <v>2</v>
      </c>
      <c r="F333" s="58"/>
      <c r="G333" s="26"/>
      <c r="H333" s="74"/>
      <c r="I333" s="63"/>
    </row>
    <row r="334" spans="1:9" s="14" customFormat="1" ht="15">
      <c r="A334" s="187"/>
      <c r="B334" s="172"/>
      <c r="C334" s="172"/>
      <c r="D334" s="32" t="s">
        <v>396</v>
      </c>
      <c r="E334" s="144" t="s">
        <v>3</v>
      </c>
      <c r="F334" s="58"/>
      <c r="G334" s="26"/>
      <c r="H334" s="74"/>
      <c r="I334" s="63"/>
    </row>
    <row r="335" spans="1:9" s="14" customFormat="1" ht="15">
      <c r="A335" s="187"/>
      <c r="B335" s="172"/>
      <c r="C335" s="172"/>
      <c r="D335" s="32">
        <v>394</v>
      </c>
      <c r="E335" s="144" t="s">
        <v>4</v>
      </c>
      <c r="F335" s="58"/>
      <c r="G335" s="26"/>
      <c r="H335" s="74"/>
      <c r="I335" s="63"/>
    </row>
    <row r="336" spans="1:9" s="14" customFormat="1" ht="26.25">
      <c r="A336" s="187"/>
      <c r="B336" s="172"/>
      <c r="C336" s="172"/>
      <c r="D336" s="32">
        <v>395</v>
      </c>
      <c r="E336" s="144" t="s">
        <v>5</v>
      </c>
      <c r="F336" s="58"/>
      <c r="G336" s="26"/>
      <c r="H336" s="74"/>
      <c r="I336" s="63"/>
    </row>
    <row r="337" spans="1:9" s="14" customFormat="1" ht="26.25">
      <c r="A337" s="187"/>
      <c r="B337" s="172"/>
      <c r="C337" s="172"/>
      <c r="D337" s="32">
        <v>396</v>
      </c>
      <c r="E337" s="19" t="s">
        <v>6</v>
      </c>
      <c r="F337" s="58"/>
      <c r="G337" s="26"/>
      <c r="H337" s="74"/>
      <c r="I337" s="63"/>
    </row>
    <row r="338" spans="1:9" s="14" customFormat="1" ht="26.25">
      <c r="A338" s="187"/>
      <c r="B338" s="172"/>
      <c r="C338" s="172"/>
      <c r="D338" s="32">
        <v>397</v>
      </c>
      <c r="E338" s="19" t="s">
        <v>7</v>
      </c>
      <c r="F338" s="58"/>
      <c r="G338" s="26"/>
      <c r="H338" s="74"/>
      <c r="I338" s="63"/>
    </row>
    <row r="339" spans="1:9" s="14" customFormat="1" ht="15">
      <c r="A339" s="187"/>
      <c r="B339" s="172"/>
      <c r="C339" s="172"/>
      <c r="D339" s="32">
        <v>398</v>
      </c>
      <c r="E339" s="144" t="s">
        <v>8</v>
      </c>
      <c r="F339" s="58"/>
      <c r="G339" s="26"/>
      <c r="H339" s="74"/>
      <c r="I339" s="63"/>
    </row>
    <row r="340" spans="1:9" s="14" customFormat="1" ht="15">
      <c r="A340" s="187"/>
      <c r="B340" s="172"/>
      <c r="C340" s="172"/>
      <c r="D340" s="32">
        <v>400</v>
      </c>
      <c r="E340" s="144" t="s">
        <v>9</v>
      </c>
      <c r="F340" s="58"/>
      <c r="G340" s="26"/>
      <c r="H340" s="74"/>
      <c r="I340" s="63"/>
    </row>
    <row r="341" spans="1:9" s="14" customFormat="1" ht="15">
      <c r="A341" s="187"/>
      <c r="B341" s="172"/>
      <c r="C341" s="172"/>
      <c r="D341" s="32">
        <v>400</v>
      </c>
      <c r="E341" s="144" t="s">
        <v>10</v>
      </c>
      <c r="F341" s="58"/>
      <c r="G341" s="26"/>
      <c r="H341" s="74"/>
      <c r="I341" s="63"/>
    </row>
    <row r="342" spans="1:9" s="14" customFormat="1" ht="15">
      <c r="A342" s="187"/>
      <c r="B342" s="172"/>
      <c r="C342" s="172"/>
      <c r="D342" s="32">
        <v>400</v>
      </c>
      <c r="E342" s="144" t="s">
        <v>11</v>
      </c>
      <c r="F342" s="58"/>
      <c r="G342" s="26"/>
      <c r="H342" s="74"/>
      <c r="I342" s="63"/>
    </row>
    <row r="343" spans="1:9" s="4" customFormat="1" ht="26.25">
      <c r="A343" s="187"/>
      <c r="B343" s="172"/>
      <c r="C343" s="172"/>
      <c r="D343" s="32">
        <v>5501</v>
      </c>
      <c r="E343" s="146" t="s">
        <v>12</v>
      </c>
      <c r="F343" s="58"/>
      <c r="G343" s="26"/>
      <c r="H343" s="74"/>
      <c r="I343" s="63"/>
    </row>
    <row r="344" spans="1:9" s="4" customFormat="1" ht="15">
      <c r="A344" s="187"/>
      <c r="B344" s="172"/>
      <c r="C344" s="172"/>
      <c r="D344" s="32">
        <v>5505</v>
      </c>
      <c r="E344" s="144" t="s">
        <v>13</v>
      </c>
      <c r="F344" s="58"/>
      <c r="G344" s="26"/>
      <c r="H344" s="74"/>
      <c r="I344" s="63"/>
    </row>
    <row r="345" spans="1:9" ht="30.75">
      <c r="A345" s="187"/>
      <c r="B345" s="172"/>
      <c r="C345" s="172"/>
      <c r="D345" s="32" t="s">
        <v>427</v>
      </c>
      <c r="E345" s="144" t="s">
        <v>14</v>
      </c>
      <c r="F345" s="58"/>
      <c r="G345" s="26"/>
      <c r="H345" s="74"/>
      <c r="I345" s="63"/>
    </row>
    <row r="346" spans="1:9" ht="15">
      <c r="A346" s="187"/>
      <c r="B346" s="172"/>
      <c r="C346" s="172"/>
      <c r="D346" s="32">
        <v>5506</v>
      </c>
      <c r="E346" s="144" t="s">
        <v>15</v>
      </c>
      <c r="F346" s="58"/>
      <c r="G346" s="26"/>
      <c r="H346" s="74"/>
      <c r="I346" s="63"/>
    </row>
    <row r="347" spans="1:9" ht="15">
      <c r="A347" s="187"/>
      <c r="B347" s="172"/>
      <c r="C347" s="172"/>
      <c r="D347" s="32">
        <v>5508</v>
      </c>
      <c r="E347" s="144" t="s">
        <v>16</v>
      </c>
      <c r="F347" s="58"/>
      <c r="G347" s="26"/>
      <c r="H347" s="74"/>
      <c r="I347" s="63"/>
    </row>
    <row r="348" spans="1:9" ht="15">
      <c r="A348" s="187"/>
      <c r="B348" s="172"/>
      <c r="C348" s="172"/>
      <c r="D348" s="32">
        <v>5509</v>
      </c>
      <c r="E348" s="144" t="s">
        <v>17</v>
      </c>
      <c r="F348" s="58"/>
      <c r="G348" s="26"/>
      <c r="H348" s="74"/>
      <c r="I348" s="63"/>
    </row>
    <row r="349" spans="1:9" ht="15">
      <c r="A349" s="187"/>
      <c r="B349" s="172"/>
      <c r="C349" s="172"/>
      <c r="D349" s="32">
        <v>5510</v>
      </c>
      <c r="E349" s="144" t="s">
        <v>18</v>
      </c>
      <c r="F349" s="58"/>
      <c r="G349" s="26"/>
      <c r="H349" s="74"/>
      <c r="I349" s="63"/>
    </row>
    <row r="350" spans="1:9" ht="15">
      <c r="A350" s="187"/>
      <c r="B350" s="172"/>
      <c r="C350" s="172"/>
      <c r="D350" s="32">
        <v>5512</v>
      </c>
      <c r="E350" s="144" t="s">
        <v>19</v>
      </c>
      <c r="F350" s="58"/>
      <c r="G350" s="26"/>
      <c r="H350" s="74"/>
      <c r="I350" s="63"/>
    </row>
    <row r="351" spans="1:9" ht="15">
      <c r="A351" s="187"/>
      <c r="B351" s="172"/>
      <c r="C351" s="172"/>
      <c r="D351" s="32">
        <v>5513</v>
      </c>
      <c r="E351" s="144" t="s">
        <v>20</v>
      </c>
      <c r="F351" s="58"/>
      <c r="G351" s="26"/>
      <c r="H351" s="74"/>
      <c r="I351" s="63"/>
    </row>
    <row r="352" spans="1:9" s="4" customFormat="1" ht="15">
      <c r="A352" s="187"/>
      <c r="B352" s="172"/>
      <c r="C352" s="172"/>
      <c r="D352" s="32">
        <v>5514</v>
      </c>
      <c r="E352" s="144" t="s">
        <v>21</v>
      </c>
      <c r="F352" s="58"/>
      <c r="G352" s="26"/>
      <c r="H352" s="74"/>
      <c r="I352" s="63"/>
    </row>
    <row r="353" spans="1:9" s="4" customFormat="1" ht="15">
      <c r="A353" s="187"/>
      <c r="B353" s="172"/>
      <c r="C353" s="172"/>
      <c r="D353" s="32">
        <v>5514</v>
      </c>
      <c r="E353" s="144" t="s">
        <v>952</v>
      </c>
      <c r="F353" s="58"/>
      <c r="G353" s="26"/>
      <c r="H353" s="74"/>
      <c r="I353" s="63"/>
    </row>
    <row r="354" spans="1:9" s="4" customFormat="1" ht="15.75" customHeight="1">
      <c r="A354" s="187"/>
      <c r="B354" s="172"/>
      <c r="C354" s="172"/>
      <c r="D354" s="32">
        <v>5518</v>
      </c>
      <c r="E354" s="144" t="s">
        <v>22</v>
      </c>
      <c r="F354" s="58"/>
      <c r="G354" s="26"/>
      <c r="H354" s="74"/>
      <c r="I354" s="63"/>
    </row>
    <row r="355" spans="1:9" s="4" customFormat="1" ht="15">
      <c r="A355" s="187"/>
      <c r="B355" s="172"/>
      <c r="C355" s="172"/>
      <c r="D355" s="32">
        <v>5521</v>
      </c>
      <c r="E355" s="144" t="s">
        <v>23</v>
      </c>
      <c r="F355" s="58"/>
      <c r="G355" s="26"/>
      <c r="H355" s="74"/>
      <c r="I355" s="63"/>
    </row>
    <row r="356" spans="1:9" s="4" customFormat="1" ht="15">
      <c r="A356" s="187"/>
      <c r="B356" s="172"/>
      <c r="C356" s="172"/>
      <c r="D356" s="32">
        <v>5522</v>
      </c>
      <c r="E356" s="144" t="s">
        <v>24</v>
      </c>
      <c r="F356" s="58"/>
      <c r="G356" s="26"/>
      <c r="H356" s="74"/>
      <c r="I356" s="63"/>
    </row>
    <row r="357" spans="1:9" s="4" customFormat="1" ht="15">
      <c r="A357" s="187"/>
      <c r="B357" s="172"/>
      <c r="C357" s="172"/>
      <c r="D357" s="32">
        <v>5523</v>
      </c>
      <c r="E357" s="144" t="s">
        <v>25</v>
      </c>
      <c r="F357" s="58"/>
      <c r="G357" s="26"/>
      <c r="H357" s="74"/>
      <c r="I357" s="63"/>
    </row>
    <row r="358" spans="1:9" s="4" customFormat="1" ht="15">
      <c r="A358" s="187"/>
      <c r="B358" s="172"/>
      <c r="C358" s="172"/>
      <c r="D358" s="32">
        <v>5524</v>
      </c>
      <c r="E358" s="144" t="s">
        <v>26</v>
      </c>
      <c r="F358" s="58"/>
      <c r="G358" s="26"/>
      <c r="H358" s="74"/>
      <c r="I358" s="63"/>
    </row>
    <row r="359" spans="1:9" s="4" customFormat="1" ht="27.75" customHeight="1">
      <c r="A359" s="187"/>
      <c r="B359" s="172"/>
      <c r="C359" s="172"/>
      <c r="D359" s="32">
        <v>5525</v>
      </c>
      <c r="E359" s="19" t="s">
        <v>27</v>
      </c>
      <c r="F359" s="58"/>
      <c r="G359" s="26"/>
      <c r="H359" s="74"/>
      <c r="I359" s="63"/>
    </row>
    <row r="360" spans="1:9" s="4" customFormat="1" ht="29.25" customHeight="1">
      <c r="A360" s="187"/>
      <c r="B360" s="172"/>
      <c r="C360" s="172"/>
      <c r="D360" s="32">
        <v>5526</v>
      </c>
      <c r="E360" s="19" t="s">
        <v>28</v>
      </c>
      <c r="F360" s="58"/>
      <c r="G360" s="26"/>
      <c r="H360" s="74"/>
      <c r="I360" s="63"/>
    </row>
    <row r="361" spans="1:9" s="4" customFormat="1" ht="46.5" customHeight="1">
      <c r="A361" s="187"/>
      <c r="B361" s="172"/>
      <c r="C361" s="172"/>
      <c r="D361" s="32">
        <v>5535</v>
      </c>
      <c r="E361" s="19" t="s">
        <v>29</v>
      </c>
      <c r="F361" s="58"/>
      <c r="G361" s="26"/>
      <c r="H361" s="74"/>
      <c r="I361" s="63"/>
    </row>
    <row r="362" spans="1:9" s="4" customFormat="1" ht="30.75" customHeight="1">
      <c r="A362" s="187"/>
      <c r="B362" s="172"/>
      <c r="C362" s="172"/>
      <c r="D362" s="32">
        <v>5535</v>
      </c>
      <c r="E362" s="144" t="s">
        <v>30</v>
      </c>
      <c r="F362" s="58"/>
      <c r="G362" s="26"/>
      <c r="H362" s="74"/>
      <c r="I362" s="63"/>
    </row>
    <row r="363" spans="1:9" s="4" customFormat="1" ht="39" customHeight="1">
      <c r="A363" s="187"/>
      <c r="B363" s="172"/>
      <c r="C363" s="172"/>
      <c r="D363" s="32">
        <v>5537</v>
      </c>
      <c r="E363" s="144" t="s">
        <v>31</v>
      </c>
      <c r="F363" s="58"/>
      <c r="G363" s="26"/>
      <c r="H363" s="74"/>
      <c r="I363" s="63"/>
    </row>
    <row r="364" spans="1:9" s="4" customFormat="1" ht="20.25" customHeight="1">
      <c r="A364" s="187"/>
      <c r="B364" s="172"/>
      <c r="C364" s="172"/>
      <c r="D364" s="32">
        <v>5540</v>
      </c>
      <c r="E364" s="144" t="s">
        <v>32</v>
      </c>
      <c r="F364" s="58"/>
      <c r="G364" s="26"/>
      <c r="H364" s="74"/>
      <c r="I364" s="63"/>
    </row>
    <row r="365" spans="1:9" s="4" customFormat="1" ht="15">
      <c r="A365" s="187"/>
      <c r="B365" s="172"/>
      <c r="C365" s="172"/>
      <c r="D365" s="32">
        <v>5540</v>
      </c>
      <c r="E365" s="144" t="s">
        <v>33</v>
      </c>
      <c r="F365" s="58"/>
      <c r="G365" s="26"/>
      <c r="H365" s="74"/>
      <c r="I365" s="63"/>
    </row>
    <row r="366" spans="1:9" ht="26.25" customHeight="1">
      <c r="A366" s="187"/>
      <c r="B366" s="172"/>
      <c r="C366" s="172"/>
      <c r="D366" s="32" t="s">
        <v>452</v>
      </c>
      <c r="E366" s="144" t="s">
        <v>34</v>
      </c>
      <c r="F366" s="58"/>
      <c r="G366" s="26"/>
      <c r="H366" s="74"/>
      <c r="I366" s="63"/>
    </row>
    <row r="367" spans="1:9" ht="15">
      <c r="A367" s="187"/>
      <c r="B367" s="172"/>
      <c r="C367" s="172"/>
      <c r="D367" s="32">
        <v>5542</v>
      </c>
      <c r="E367" s="144" t="s">
        <v>35</v>
      </c>
      <c r="F367" s="58"/>
      <c r="G367" s="26"/>
      <c r="H367" s="74"/>
      <c r="I367" s="63"/>
    </row>
    <row r="368" spans="1:9" ht="32.25" customHeight="1">
      <c r="A368" s="187"/>
      <c r="B368" s="172"/>
      <c r="C368" s="172"/>
      <c r="D368" s="32">
        <v>5543</v>
      </c>
      <c r="E368" s="144" t="s">
        <v>36</v>
      </c>
      <c r="F368" s="58"/>
      <c r="G368" s="26"/>
      <c r="H368" s="74"/>
      <c r="I368" s="63"/>
    </row>
    <row r="369" spans="1:9" ht="1.5" customHeight="1" hidden="1">
      <c r="A369" s="187"/>
      <c r="B369" s="172"/>
      <c r="C369" s="172"/>
      <c r="D369" s="32"/>
      <c r="E369" s="19" t="s">
        <v>37</v>
      </c>
      <c r="F369" s="58"/>
      <c r="G369" s="26"/>
      <c r="H369" s="74"/>
      <c r="I369" s="63"/>
    </row>
    <row r="370" spans="1:9" ht="34.5" customHeight="1">
      <c r="A370" s="187"/>
      <c r="B370" s="172"/>
      <c r="C370" s="172"/>
      <c r="D370" s="32">
        <v>5545</v>
      </c>
      <c r="E370" s="19" t="s">
        <v>38</v>
      </c>
      <c r="F370" s="58"/>
      <c r="G370" s="26"/>
      <c r="H370" s="74"/>
      <c r="I370" s="63"/>
    </row>
    <row r="371" spans="1:9" ht="15.75" customHeight="1" hidden="1">
      <c r="A371" s="187"/>
      <c r="B371" s="172"/>
      <c r="C371" s="172"/>
      <c r="D371" s="32"/>
      <c r="E371" s="19" t="s">
        <v>39</v>
      </c>
      <c r="F371" s="58"/>
      <c r="G371" s="26"/>
      <c r="H371" s="74"/>
      <c r="I371" s="63"/>
    </row>
    <row r="372" spans="1:9" ht="19.5" customHeight="1">
      <c r="A372" s="187"/>
      <c r="B372" s="172"/>
      <c r="C372" s="172"/>
      <c r="D372" s="32">
        <v>5547</v>
      </c>
      <c r="E372" s="144" t="s">
        <v>40</v>
      </c>
      <c r="F372" s="58"/>
      <c r="G372" s="26"/>
      <c r="H372" s="74"/>
      <c r="I372" s="63"/>
    </row>
    <row r="373" spans="1:9" ht="0.75" customHeight="1" hidden="1">
      <c r="A373" s="187"/>
      <c r="B373" s="172"/>
      <c r="C373" s="172"/>
      <c r="D373" s="32"/>
      <c r="E373" s="144" t="s">
        <v>41</v>
      </c>
      <c r="F373" s="58"/>
      <c r="G373" s="26"/>
      <c r="H373" s="74"/>
      <c r="I373" s="63"/>
    </row>
    <row r="374" spans="1:9" ht="150" customHeight="1" hidden="1">
      <c r="A374" s="187"/>
      <c r="B374" s="172"/>
      <c r="C374" s="172"/>
      <c r="D374" s="32"/>
      <c r="E374" s="144" t="s">
        <v>42</v>
      </c>
      <c r="F374" s="58"/>
      <c r="G374" s="26"/>
      <c r="H374" s="74"/>
      <c r="I374" s="63"/>
    </row>
    <row r="375" spans="1:9" ht="26.25" customHeight="1">
      <c r="A375" s="187"/>
      <c r="B375" s="172"/>
      <c r="C375" s="172"/>
      <c r="D375" s="37">
        <v>5550</v>
      </c>
      <c r="E375" s="144" t="s">
        <v>43</v>
      </c>
      <c r="F375" s="58"/>
      <c r="G375" s="26"/>
      <c r="H375" s="74"/>
      <c r="I375" s="63"/>
    </row>
    <row r="376" spans="1:9" ht="2.25" customHeight="1" hidden="1">
      <c r="A376" s="187"/>
      <c r="B376" s="172"/>
      <c r="C376" s="172"/>
      <c r="D376" s="37"/>
      <c r="E376" s="19" t="s">
        <v>44</v>
      </c>
      <c r="F376" s="58"/>
      <c r="G376" s="26"/>
      <c r="H376" s="74"/>
      <c r="I376" s="63"/>
    </row>
    <row r="377" spans="1:9" ht="15">
      <c r="A377" s="187"/>
      <c r="B377" s="172"/>
      <c r="C377" s="172"/>
      <c r="D377" s="37">
        <v>5551</v>
      </c>
      <c r="E377" s="144" t="s">
        <v>45</v>
      </c>
      <c r="F377" s="58"/>
      <c r="G377" s="26"/>
      <c r="H377" s="74"/>
      <c r="I377" s="63"/>
    </row>
    <row r="378" spans="1:9" ht="26.25">
      <c r="A378" s="187"/>
      <c r="B378" s="172"/>
      <c r="C378" s="172"/>
      <c r="D378" s="37">
        <v>5554</v>
      </c>
      <c r="E378" s="22" t="s">
        <v>46</v>
      </c>
      <c r="F378" s="58"/>
      <c r="G378" s="26"/>
      <c r="H378" s="74"/>
      <c r="I378" s="63"/>
    </row>
    <row r="379" spans="1:9" ht="33.75" customHeight="1">
      <c r="A379" s="187"/>
      <c r="B379" s="172"/>
      <c r="C379" s="172"/>
      <c r="D379" s="37">
        <v>5555</v>
      </c>
      <c r="E379" s="22" t="s">
        <v>47</v>
      </c>
      <c r="F379" s="58"/>
      <c r="G379" s="26"/>
      <c r="H379" s="74"/>
      <c r="I379" s="63"/>
    </row>
    <row r="380" spans="1:9" ht="26.25">
      <c r="A380" s="187"/>
      <c r="B380" s="172"/>
      <c r="C380" s="172"/>
      <c r="D380" s="37">
        <v>5560</v>
      </c>
      <c r="E380" s="22" t="s">
        <v>48</v>
      </c>
      <c r="F380" s="58"/>
      <c r="G380" s="26"/>
      <c r="H380" s="74"/>
      <c r="I380" s="63"/>
    </row>
    <row r="381" spans="1:9" ht="15">
      <c r="A381" s="187"/>
      <c r="B381" s="172"/>
      <c r="C381" s="172"/>
      <c r="D381" s="37">
        <v>5561</v>
      </c>
      <c r="E381" s="144" t="s">
        <v>49</v>
      </c>
      <c r="F381" s="58"/>
      <c r="G381" s="26"/>
      <c r="H381" s="74"/>
      <c r="I381" s="63"/>
    </row>
    <row r="382" spans="1:9" ht="26.25">
      <c r="A382" s="187"/>
      <c r="B382" s="172"/>
      <c r="C382" s="172"/>
      <c r="D382" s="37">
        <v>5563</v>
      </c>
      <c r="E382" s="144" t="s">
        <v>50</v>
      </c>
      <c r="F382" s="58"/>
      <c r="G382" s="26"/>
      <c r="H382" s="74"/>
      <c r="I382" s="63"/>
    </row>
    <row r="383" spans="1:9" ht="15">
      <c r="A383" s="187"/>
      <c r="B383" s="172"/>
      <c r="C383" s="172"/>
      <c r="D383" s="37">
        <v>5564</v>
      </c>
      <c r="E383" s="144" t="s">
        <v>51</v>
      </c>
      <c r="F383" s="58"/>
      <c r="G383" s="26"/>
      <c r="H383" s="74"/>
      <c r="I383" s="63"/>
    </row>
    <row r="384" spans="1:9" ht="15">
      <c r="A384" s="187"/>
      <c r="B384" s="172"/>
      <c r="C384" s="172"/>
      <c r="D384" s="37">
        <v>5565</v>
      </c>
      <c r="E384" s="144" t="s">
        <v>52</v>
      </c>
      <c r="F384" s="58"/>
      <c r="G384" s="26"/>
      <c r="H384" s="74"/>
      <c r="I384" s="63"/>
    </row>
    <row r="385" spans="1:9" ht="15">
      <c r="A385" s="187"/>
      <c r="B385" s="172"/>
      <c r="C385" s="172"/>
      <c r="D385" s="37">
        <v>5565</v>
      </c>
      <c r="E385" s="144" t="s">
        <v>53</v>
      </c>
      <c r="F385" s="58"/>
      <c r="G385" s="26"/>
      <c r="H385" s="74"/>
      <c r="I385" s="63"/>
    </row>
    <row r="386" spans="1:9" ht="15">
      <c r="A386" s="187"/>
      <c r="B386" s="172"/>
      <c r="C386" s="172"/>
      <c r="D386" s="37">
        <v>5565</v>
      </c>
      <c r="E386" s="144" t="s">
        <v>54</v>
      </c>
      <c r="F386" s="58"/>
      <c r="G386" s="26"/>
      <c r="H386" s="74"/>
      <c r="I386" s="63"/>
    </row>
    <row r="387" spans="1:9" ht="15">
      <c r="A387" s="187"/>
      <c r="B387" s="172"/>
      <c r="C387" s="172"/>
      <c r="D387" s="37">
        <v>5568</v>
      </c>
      <c r="E387" s="22" t="s">
        <v>55</v>
      </c>
      <c r="F387" s="58"/>
      <c r="G387" s="26"/>
      <c r="H387" s="74"/>
      <c r="I387" s="63"/>
    </row>
    <row r="388" spans="1:9" ht="26.25">
      <c r="A388" s="187"/>
      <c r="B388" s="172"/>
      <c r="C388" s="172"/>
      <c r="D388" s="37">
        <v>5569</v>
      </c>
      <c r="E388" s="144" t="s">
        <v>56</v>
      </c>
      <c r="F388" s="58"/>
      <c r="G388" s="26"/>
      <c r="H388" s="74"/>
      <c r="I388" s="63"/>
    </row>
    <row r="389" spans="1:9" ht="39">
      <c r="A389" s="187"/>
      <c r="B389" s="172"/>
      <c r="C389" s="172"/>
      <c r="D389" s="37">
        <v>5572</v>
      </c>
      <c r="E389" s="144" t="s">
        <v>57</v>
      </c>
      <c r="F389" s="58"/>
      <c r="G389" s="26"/>
      <c r="H389" s="74"/>
      <c r="I389" s="63"/>
    </row>
    <row r="390" spans="1:9" ht="15">
      <c r="A390" s="187"/>
      <c r="B390" s="172"/>
      <c r="C390" s="172"/>
      <c r="D390" s="37">
        <v>5577</v>
      </c>
      <c r="E390" s="144" t="s">
        <v>58</v>
      </c>
      <c r="F390" s="58"/>
      <c r="G390" s="26"/>
      <c r="H390" s="74"/>
      <c r="I390" s="63"/>
    </row>
    <row r="391" spans="1:9" ht="15">
      <c r="A391" s="187"/>
      <c r="B391" s="172"/>
      <c r="C391" s="172"/>
      <c r="D391" s="37">
        <v>5578</v>
      </c>
      <c r="E391" s="144" t="s">
        <v>59</v>
      </c>
      <c r="F391" s="58"/>
      <c r="G391" s="26"/>
      <c r="H391" s="74"/>
      <c r="I391" s="63"/>
    </row>
    <row r="392" spans="1:9" ht="26.25">
      <c r="A392" s="187"/>
      <c r="B392" s="172"/>
      <c r="C392" s="172"/>
      <c r="D392" s="37">
        <v>5580</v>
      </c>
      <c r="E392" s="144" t="s">
        <v>60</v>
      </c>
      <c r="F392" s="58"/>
      <c r="G392" s="26"/>
      <c r="H392" s="74"/>
      <c r="I392" s="63"/>
    </row>
    <row r="393" spans="1:9" ht="15">
      <c r="A393" s="187"/>
      <c r="B393" s="172"/>
      <c r="C393" s="172"/>
      <c r="D393" s="37">
        <v>5582</v>
      </c>
      <c r="E393" s="144" t="s">
        <v>61</v>
      </c>
      <c r="F393" s="58"/>
      <c r="G393" s="26"/>
      <c r="H393" s="74"/>
      <c r="I393" s="63"/>
    </row>
    <row r="394" spans="1:9" ht="15">
      <c r="A394" s="187"/>
      <c r="B394" s="172"/>
      <c r="C394" s="172"/>
      <c r="D394" s="37">
        <v>5582</v>
      </c>
      <c r="E394" s="144" t="s">
        <v>62</v>
      </c>
      <c r="F394" s="58"/>
      <c r="G394" s="26"/>
      <c r="H394" s="74"/>
      <c r="I394" s="63"/>
    </row>
    <row r="395" spans="1:9" ht="15">
      <c r="A395" s="187"/>
      <c r="B395" s="172"/>
      <c r="C395" s="172"/>
      <c r="D395" s="37">
        <v>5582</v>
      </c>
      <c r="E395" s="144" t="s">
        <v>63</v>
      </c>
      <c r="F395" s="58"/>
      <c r="G395" s="26"/>
      <c r="H395" s="74"/>
      <c r="I395" s="63"/>
    </row>
    <row r="396" spans="1:9" ht="30.75">
      <c r="A396" s="187"/>
      <c r="B396" s="172"/>
      <c r="C396" s="172"/>
      <c r="D396" s="37" t="s">
        <v>430</v>
      </c>
      <c r="E396" s="144" t="s">
        <v>64</v>
      </c>
      <c r="F396" s="58"/>
      <c r="G396" s="26"/>
      <c r="H396" s="74"/>
      <c r="I396" s="63"/>
    </row>
    <row r="397" spans="1:9" ht="15">
      <c r="A397" s="187"/>
      <c r="B397" s="172"/>
      <c r="C397" s="172"/>
      <c r="D397" s="37">
        <v>5584</v>
      </c>
      <c r="E397" s="144" t="s">
        <v>65</v>
      </c>
      <c r="F397" s="58"/>
      <c r="G397" s="26"/>
      <c r="H397" s="74"/>
      <c r="I397" s="63"/>
    </row>
    <row r="398" spans="1:9" ht="15">
      <c r="A398" s="187"/>
      <c r="B398" s="172"/>
      <c r="C398" s="172"/>
      <c r="D398" s="37">
        <v>5585</v>
      </c>
      <c r="E398" s="144" t="s">
        <v>66</v>
      </c>
      <c r="F398" s="58"/>
      <c r="G398" s="26"/>
      <c r="H398" s="74"/>
      <c r="I398" s="63"/>
    </row>
    <row r="399" spans="1:9" ht="15">
      <c r="A399" s="187"/>
      <c r="B399" s="172"/>
      <c r="C399" s="172"/>
      <c r="D399" s="37">
        <v>5586</v>
      </c>
      <c r="E399" s="144" t="s">
        <v>67</v>
      </c>
      <c r="F399" s="58"/>
      <c r="G399" s="26"/>
      <c r="H399" s="74"/>
      <c r="I399" s="63"/>
    </row>
    <row r="400" spans="1:9" ht="39">
      <c r="A400" s="187"/>
      <c r="B400" s="172"/>
      <c r="C400" s="172"/>
      <c r="D400" s="37">
        <v>5587</v>
      </c>
      <c r="E400" s="144" t="s">
        <v>68</v>
      </c>
      <c r="F400" s="58"/>
      <c r="G400" s="26"/>
      <c r="H400" s="74"/>
      <c r="I400" s="63"/>
    </row>
    <row r="401" spans="1:9" ht="26.25">
      <c r="A401" s="187"/>
      <c r="B401" s="172"/>
      <c r="C401" s="172"/>
      <c r="D401" s="37" t="s">
        <v>390</v>
      </c>
      <c r="E401" s="144" t="s">
        <v>69</v>
      </c>
      <c r="F401" s="58"/>
      <c r="G401" s="26"/>
      <c r="H401" s="74"/>
      <c r="I401" s="63"/>
    </row>
    <row r="402" spans="1:9" ht="26.25">
      <c r="A402" s="187"/>
      <c r="B402" s="172"/>
      <c r="C402" s="172"/>
      <c r="D402" s="37">
        <v>5593</v>
      </c>
      <c r="E402" s="22" t="s">
        <v>70</v>
      </c>
      <c r="F402" s="58"/>
      <c r="G402" s="26"/>
      <c r="H402" s="74"/>
      <c r="I402" s="63"/>
    </row>
    <row r="403" spans="1:9" ht="26.25">
      <c r="A403" s="187"/>
      <c r="B403" s="172"/>
      <c r="C403" s="172"/>
      <c r="D403" s="37">
        <v>5595</v>
      </c>
      <c r="E403" s="148" t="s">
        <v>71</v>
      </c>
      <c r="F403" s="58"/>
      <c r="G403" s="26"/>
      <c r="H403" s="74"/>
      <c r="I403" s="63"/>
    </row>
    <row r="404" spans="1:9" ht="26.25">
      <c r="A404" s="187"/>
      <c r="B404" s="172"/>
      <c r="C404" s="172"/>
      <c r="D404" s="37">
        <v>5596</v>
      </c>
      <c r="E404" s="150" t="s">
        <v>72</v>
      </c>
      <c r="F404" s="58"/>
      <c r="G404" s="26"/>
      <c r="H404" s="74"/>
      <c r="I404" s="63"/>
    </row>
    <row r="405" spans="1:9" ht="26.25">
      <c r="A405" s="187"/>
      <c r="B405" s="172"/>
      <c r="C405" s="172"/>
      <c r="D405" s="37">
        <v>5597</v>
      </c>
      <c r="E405" s="150" t="s">
        <v>73</v>
      </c>
      <c r="F405" s="58"/>
      <c r="G405" s="26"/>
      <c r="H405" s="74"/>
      <c r="I405" s="63"/>
    </row>
    <row r="406" spans="1:9" ht="15">
      <c r="A406" s="187"/>
      <c r="B406" s="172"/>
      <c r="C406" s="172"/>
      <c r="D406" s="37">
        <v>5598</v>
      </c>
      <c r="E406" s="148" t="s">
        <v>74</v>
      </c>
      <c r="F406" s="58"/>
      <c r="G406" s="26"/>
      <c r="H406" s="74"/>
      <c r="I406" s="63"/>
    </row>
    <row r="407" spans="1:9" ht="15">
      <c r="A407" s="187"/>
      <c r="B407" s="172"/>
      <c r="C407" s="172"/>
      <c r="D407" s="37">
        <v>5599</v>
      </c>
      <c r="E407" s="148" t="s">
        <v>75</v>
      </c>
      <c r="F407" s="58"/>
      <c r="G407" s="26"/>
      <c r="H407" s="74"/>
      <c r="I407" s="63"/>
    </row>
    <row r="408" spans="1:9" ht="15">
      <c r="A408" s="187"/>
      <c r="B408" s="172"/>
      <c r="C408" s="172"/>
      <c r="D408" s="37">
        <v>5601</v>
      </c>
      <c r="E408" s="148" t="s">
        <v>76</v>
      </c>
      <c r="F408" s="58"/>
      <c r="G408" s="26"/>
      <c r="H408" s="74"/>
      <c r="I408" s="63"/>
    </row>
    <row r="409" spans="1:9" ht="29.25" customHeight="1">
      <c r="A409" s="187"/>
      <c r="B409" s="172"/>
      <c r="C409" s="172"/>
      <c r="D409" s="37">
        <v>5602</v>
      </c>
      <c r="E409" s="148" t="s">
        <v>77</v>
      </c>
      <c r="F409" s="58"/>
      <c r="G409" s="26"/>
      <c r="H409" s="74"/>
      <c r="I409" s="63"/>
    </row>
    <row r="410" spans="1:9" ht="21.75" customHeight="1">
      <c r="A410" s="187"/>
      <c r="B410" s="172"/>
      <c r="C410" s="172"/>
      <c r="D410" s="37">
        <v>5603</v>
      </c>
      <c r="E410" s="148" t="s">
        <v>78</v>
      </c>
      <c r="F410" s="58"/>
      <c r="G410" s="26"/>
      <c r="H410" s="74"/>
      <c r="I410" s="63"/>
    </row>
    <row r="411" spans="1:9" ht="27" customHeight="1">
      <c r="A411" s="187"/>
      <c r="B411" s="172"/>
      <c r="C411" s="172"/>
      <c r="D411" s="37">
        <v>5604</v>
      </c>
      <c r="E411" s="148" t="s">
        <v>79</v>
      </c>
      <c r="F411" s="58"/>
      <c r="G411" s="26"/>
      <c r="H411" s="74"/>
      <c r="I411" s="63"/>
    </row>
    <row r="412" spans="1:9" ht="22.5" customHeight="1">
      <c r="A412" s="187"/>
      <c r="B412" s="172"/>
      <c r="C412" s="172"/>
      <c r="D412" s="37">
        <v>5606</v>
      </c>
      <c r="E412" s="148" t="s">
        <v>80</v>
      </c>
      <c r="F412" s="58"/>
      <c r="G412" s="26"/>
      <c r="H412" s="74"/>
      <c r="I412" s="63"/>
    </row>
    <row r="413" spans="1:9" ht="31.5" customHeight="1">
      <c r="A413" s="187"/>
      <c r="B413" s="172"/>
      <c r="C413" s="172"/>
      <c r="D413" s="37">
        <v>5608</v>
      </c>
      <c r="E413" s="148" t="s">
        <v>81</v>
      </c>
      <c r="F413" s="58"/>
      <c r="G413" s="26"/>
      <c r="H413" s="74"/>
      <c r="I413" s="63"/>
    </row>
    <row r="414" spans="1:9" ht="29.25" customHeight="1">
      <c r="A414" s="187"/>
      <c r="B414" s="172"/>
      <c r="C414" s="172"/>
      <c r="D414" s="37">
        <v>5609</v>
      </c>
      <c r="E414" s="148" t="s">
        <v>82</v>
      </c>
      <c r="F414" s="58"/>
      <c r="G414" s="26"/>
      <c r="H414" s="74"/>
      <c r="I414" s="63"/>
    </row>
    <row r="415" spans="1:9" ht="24.75" customHeight="1">
      <c r="A415" s="187"/>
      <c r="B415" s="172"/>
      <c r="C415" s="172"/>
      <c r="D415" s="37">
        <v>5610</v>
      </c>
      <c r="E415" s="148" t="s">
        <v>83</v>
      </c>
      <c r="F415" s="58"/>
      <c r="G415" s="26"/>
      <c r="H415" s="74"/>
      <c r="I415" s="63"/>
    </row>
    <row r="416" spans="1:9" ht="24" customHeight="1">
      <c r="A416" s="187"/>
      <c r="B416" s="172"/>
      <c r="C416" s="172"/>
      <c r="D416" s="37">
        <v>5610</v>
      </c>
      <c r="E416" s="148" t="s">
        <v>84</v>
      </c>
      <c r="F416" s="58"/>
      <c r="G416" s="26"/>
      <c r="H416" s="74"/>
      <c r="I416" s="63"/>
    </row>
    <row r="417" spans="1:9" ht="21.75" customHeight="1">
      <c r="A417" s="187"/>
      <c r="B417" s="172"/>
      <c r="C417" s="172"/>
      <c r="D417" s="37" t="s">
        <v>405</v>
      </c>
      <c r="E417" s="148" t="s">
        <v>85</v>
      </c>
      <c r="F417" s="58"/>
      <c r="G417" s="26"/>
      <c r="H417" s="74"/>
      <c r="I417" s="63"/>
    </row>
    <row r="418" spans="1:9" ht="15.75" customHeight="1">
      <c r="A418" s="187"/>
      <c r="B418" s="172"/>
      <c r="C418" s="172"/>
      <c r="D418" s="37">
        <v>5612</v>
      </c>
      <c r="E418" s="148" t="s">
        <v>86</v>
      </c>
      <c r="F418" s="58"/>
      <c r="G418" s="26"/>
      <c r="H418" s="74"/>
      <c r="I418" s="63"/>
    </row>
    <row r="419" spans="1:9" ht="31.5" customHeight="1">
      <c r="A419" s="187"/>
      <c r="B419" s="172"/>
      <c r="C419" s="172"/>
      <c r="D419" s="37">
        <v>5613</v>
      </c>
      <c r="E419" s="148" t="s">
        <v>87</v>
      </c>
      <c r="F419" s="58"/>
      <c r="G419" s="26"/>
      <c r="H419" s="74"/>
      <c r="I419" s="63"/>
    </row>
    <row r="420" spans="1:9" ht="22.5" customHeight="1">
      <c r="A420" s="187"/>
      <c r="B420" s="172"/>
      <c r="C420" s="172"/>
      <c r="D420" s="37">
        <v>5614</v>
      </c>
      <c r="E420" s="148" t="s">
        <v>88</v>
      </c>
      <c r="F420" s="58"/>
      <c r="G420" s="26"/>
      <c r="H420" s="74"/>
      <c r="I420" s="63"/>
    </row>
    <row r="421" spans="1:9" ht="26.25" customHeight="1">
      <c r="A421" s="187"/>
      <c r="B421" s="172"/>
      <c r="C421" s="172"/>
      <c r="D421" s="37">
        <v>5615</v>
      </c>
      <c r="E421" s="147" t="s">
        <v>89</v>
      </c>
      <c r="F421" s="58"/>
      <c r="G421" s="26"/>
      <c r="H421" s="74"/>
      <c r="I421" s="63"/>
    </row>
    <row r="422" spans="1:9" ht="36.75" customHeight="1">
      <c r="A422" s="187"/>
      <c r="B422" s="172"/>
      <c r="C422" s="172"/>
      <c r="D422" s="37">
        <v>5617</v>
      </c>
      <c r="E422" s="147" t="s">
        <v>90</v>
      </c>
      <c r="F422" s="58"/>
      <c r="G422" s="26"/>
      <c r="H422" s="74"/>
      <c r="I422" s="63"/>
    </row>
    <row r="423" spans="1:9" ht="36.75" customHeight="1">
      <c r="A423" s="187"/>
      <c r="B423" s="172"/>
      <c r="C423" s="172"/>
      <c r="D423" s="37">
        <v>5618</v>
      </c>
      <c r="E423" s="147" t="s">
        <v>91</v>
      </c>
      <c r="F423" s="58"/>
      <c r="G423" s="26"/>
      <c r="H423" s="74"/>
      <c r="I423" s="63"/>
    </row>
    <row r="424" spans="1:9" ht="41.25" customHeight="1">
      <c r="A424" s="187"/>
      <c r="B424" s="172"/>
      <c r="C424" s="172"/>
      <c r="D424" s="37">
        <v>5620</v>
      </c>
      <c r="E424" s="147" t="s">
        <v>92</v>
      </c>
      <c r="F424" s="58"/>
      <c r="G424" s="26"/>
      <c r="H424" s="74"/>
      <c r="I424" s="63"/>
    </row>
    <row r="425" spans="1:9" ht="32.25" customHeight="1">
      <c r="A425" s="187"/>
      <c r="B425" s="172"/>
      <c r="C425" s="172"/>
      <c r="D425" s="37">
        <v>5622</v>
      </c>
      <c r="E425" s="148" t="s">
        <v>93</v>
      </c>
      <c r="F425" s="58"/>
      <c r="G425" s="26"/>
      <c r="H425" s="74"/>
      <c r="I425" s="63"/>
    </row>
    <row r="426" spans="1:9" ht="18.75" customHeight="1">
      <c r="A426" s="187"/>
      <c r="B426" s="172"/>
      <c r="C426" s="172"/>
      <c r="D426" s="37">
        <v>5625</v>
      </c>
      <c r="E426" s="148" t="s">
        <v>94</v>
      </c>
      <c r="F426" s="58"/>
      <c r="G426" s="26"/>
      <c r="H426" s="74"/>
      <c r="I426" s="63"/>
    </row>
    <row r="427" spans="1:9" ht="22.5" customHeight="1">
      <c r="A427" s="187"/>
      <c r="B427" s="172"/>
      <c r="C427" s="172"/>
      <c r="D427" s="37">
        <v>5626</v>
      </c>
      <c r="E427" s="148" t="s">
        <v>95</v>
      </c>
      <c r="F427" s="58"/>
      <c r="G427" s="26"/>
      <c r="H427" s="74"/>
      <c r="I427" s="63"/>
    </row>
    <row r="428" spans="1:9" ht="28.5" customHeight="1">
      <c r="A428" s="187"/>
      <c r="B428" s="172"/>
      <c r="C428" s="172"/>
      <c r="D428" s="37" t="s">
        <v>431</v>
      </c>
      <c r="E428" s="148" t="s">
        <v>96</v>
      </c>
      <c r="F428" s="58"/>
      <c r="G428" s="26"/>
      <c r="H428" s="74"/>
      <c r="I428" s="63"/>
    </row>
    <row r="429" spans="1:9" ht="15.75" customHeight="1">
      <c r="A429" s="187"/>
      <c r="B429" s="172"/>
      <c r="C429" s="172"/>
      <c r="D429" s="37">
        <v>5632</v>
      </c>
      <c r="E429" s="148" t="s">
        <v>97</v>
      </c>
      <c r="F429" s="58"/>
      <c r="G429" s="26"/>
      <c r="H429" s="74"/>
      <c r="I429" s="63"/>
    </row>
    <row r="430" spans="1:9" ht="20.25" customHeight="1">
      <c r="A430" s="187"/>
      <c r="B430" s="172"/>
      <c r="C430" s="172"/>
      <c r="D430" s="37">
        <v>5634</v>
      </c>
      <c r="E430" s="148" t="s">
        <v>98</v>
      </c>
      <c r="F430" s="58"/>
      <c r="G430" s="26"/>
      <c r="H430" s="74"/>
      <c r="I430" s="63"/>
    </row>
    <row r="431" spans="1:9" ht="30.75" customHeight="1">
      <c r="A431" s="187"/>
      <c r="B431" s="172"/>
      <c r="C431" s="172"/>
      <c r="D431" s="37">
        <v>5636</v>
      </c>
      <c r="E431" s="148" t="s">
        <v>99</v>
      </c>
      <c r="F431" s="58"/>
      <c r="G431" s="26"/>
      <c r="H431" s="74"/>
      <c r="I431" s="63"/>
    </row>
    <row r="432" spans="1:9" ht="27" customHeight="1">
      <c r="A432" s="187"/>
      <c r="B432" s="172"/>
      <c r="C432" s="172"/>
      <c r="D432" s="37">
        <v>5639</v>
      </c>
      <c r="E432" s="148" t="s">
        <v>100</v>
      </c>
      <c r="F432" s="58"/>
      <c r="G432" s="26"/>
      <c r="H432" s="74"/>
      <c r="I432" s="63"/>
    </row>
    <row r="433" spans="1:9" ht="28.5" customHeight="1">
      <c r="A433" s="187"/>
      <c r="B433" s="172"/>
      <c r="C433" s="172"/>
      <c r="D433" s="37">
        <v>5643</v>
      </c>
      <c r="E433" s="148" t="s">
        <v>101</v>
      </c>
      <c r="F433" s="58"/>
      <c r="G433" s="26"/>
      <c r="H433" s="74"/>
      <c r="I433" s="63"/>
    </row>
    <row r="434" spans="1:9" ht="24.75" customHeight="1">
      <c r="A434" s="187"/>
      <c r="B434" s="172"/>
      <c r="C434" s="172"/>
      <c r="D434" s="37">
        <v>5646</v>
      </c>
      <c r="E434" s="148" t="s">
        <v>102</v>
      </c>
      <c r="F434" s="58"/>
      <c r="G434" s="26"/>
      <c r="H434" s="74"/>
      <c r="I434" s="63"/>
    </row>
    <row r="435" spans="1:9" ht="30.75" customHeight="1">
      <c r="A435" s="187"/>
      <c r="B435" s="172"/>
      <c r="C435" s="172"/>
      <c r="D435" s="37" t="s">
        <v>424</v>
      </c>
      <c r="E435" s="147" t="s">
        <v>103</v>
      </c>
      <c r="F435" s="58"/>
      <c r="G435" s="26"/>
      <c r="H435" s="74"/>
      <c r="I435" s="63"/>
    </row>
    <row r="436" spans="1:9" ht="33" customHeight="1">
      <c r="A436" s="187"/>
      <c r="B436" s="172"/>
      <c r="C436" s="172"/>
      <c r="D436" s="37" t="s">
        <v>394</v>
      </c>
      <c r="E436" s="147" t="s">
        <v>104</v>
      </c>
      <c r="F436" s="58"/>
      <c r="G436" s="26"/>
      <c r="H436" s="74"/>
      <c r="I436" s="63"/>
    </row>
    <row r="437" spans="1:9" ht="20.25" customHeight="1">
      <c r="A437" s="187"/>
      <c r="B437" s="172"/>
      <c r="C437" s="172"/>
      <c r="D437" s="37">
        <v>5649</v>
      </c>
      <c r="E437" s="148" t="s">
        <v>105</v>
      </c>
      <c r="F437" s="58"/>
      <c r="G437" s="26"/>
      <c r="H437" s="74"/>
      <c r="I437" s="63"/>
    </row>
    <row r="438" spans="1:9" ht="32.25" customHeight="1">
      <c r="A438" s="187"/>
      <c r="B438" s="172"/>
      <c r="C438" s="172"/>
      <c r="D438" s="37">
        <v>5650</v>
      </c>
      <c r="E438" s="148" t="s">
        <v>106</v>
      </c>
      <c r="F438" s="58"/>
      <c r="G438" s="26"/>
      <c r="H438" s="74"/>
      <c r="I438" s="63"/>
    </row>
    <row r="439" spans="1:9" ht="23.25" customHeight="1">
      <c r="A439" s="187"/>
      <c r="B439" s="172"/>
      <c r="C439" s="172"/>
      <c r="D439" s="37">
        <v>5651</v>
      </c>
      <c r="E439" s="148" t="s">
        <v>107</v>
      </c>
      <c r="F439" s="58"/>
      <c r="G439" s="26"/>
      <c r="H439" s="74"/>
      <c r="I439" s="63"/>
    </row>
    <row r="440" spans="1:9" ht="28.5" customHeight="1">
      <c r="A440" s="187"/>
      <c r="B440" s="172"/>
      <c r="C440" s="172"/>
      <c r="D440" s="37">
        <v>5654</v>
      </c>
      <c r="E440" s="148" t="s">
        <v>108</v>
      </c>
      <c r="F440" s="58"/>
      <c r="G440" s="26"/>
      <c r="H440" s="74"/>
      <c r="I440" s="63"/>
    </row>
    <row r="441" spans="1:9" ht="33.75" customHeight="1">
      <c r="A441" s="187"/>
      <c r="B441" s="172"/>
      <c r="C441" s="172"/>
      <c r="D441" s="37">
        <v>5655</v>
      </c>
      <c r="E441" s="148" t="s">
        <v>109</v>
      </c>
      <c r="F441" s="58"/>
      <c r="G441" s="26"/>
      <c r="H441" s="74"/>
      <c r="I441" s="63"/>
    </row>
    <row r="442" spans="1:9" ht="30.75" customHeight="1">
      <c r="A442" s="187"/>
      <c r="B442" s="172"/>
      <c r="C442" s="172"/>
      <c r="D442" s="37">
        <v>5656</v>
      </c>
      <c r="E442" s="148" t="s">
        <v>110</v>
      </c>
      <c r="F442" s="58"/>
      <c r="G442" s="26"/>
      <c r="H442" s="74"/>
      <c r="I442" s="63"/>
    </row>
    <row r="443" spans="1:9" ht="31.5" customHeight="1">
      <c r="A443" s="187"/>
      <c r="B443" s="172"/>
      <c r="C443" s="172"/>
      <c r="D443" s="37">
        <v>5657</v>
      </c>
      <c r="E443" s="148" t="s">
        <v>111</v>
      </c>
      <c r="F443" s="58"/>
      <c r="G443" s="26"/>
      <c r="H443" s="74"/>
      <c r="I443" s="63"/>
    </row>
    <row r="444" spans="1:9" ht="42" customHeight="1">
      <c r="A444" s="187"/>
      <c r="B444" s="172"/>
      <c r="C444" s="172"/>
      <c r="D444" s="37">
        <v>5658</v>
      </c>
      <c r="E444" s="148" t="s">
        <v>112</v>
      </c>
      <c r="F444" s="58"/>
      <c r="G444" s="26"/>
      <c r="H444" s="74"/>
      <c r="I444" s="63"/>
    </row>
    <row r="445" spans="1:9" ht="31.5" customHeight="1">
      <c r="A445" s="187"/>
      <c r="B445" s="172"/>
      <c r="C445" s="172"/>
      <c r="D445" s="32">
        <v>5660</v>
      </c>
      <c r="E445" s="148" t="s">
        <v>113</v>
      </c>
      <c r="F445" s="58"/>
      <c r="G445" s="26"/>
      <c r="H445" s="74"/>
      <c r="I445" s="63"/>
    </row>
    <row r="446" spans="1:9" ht="23.25" customHeight="1">
      <c r="A446" s="187"/>
      <c r="B446" s="172"/>
      <c r="C446" s="172"/>
      <c r="D446" s="37">
        <v>5663</v>
      </c>
      <c r="E446" s="148" t="s">
        <v>114</v>
      </c>
      <c r="F446" s="58"/>
      <c r="G446" s="26"/>
      <c r="H446" s="74"/>
      <c r="I446" s="63"/>
    </row>
    <row r="447" spans="1:9" ht="27.75" customHeight="1">
      <c r="A447" s="187"/>
      <c r="B447" s="172"/>
      <c r="C447" s="172"/>
      <c r="D447" s="37">
        <v>5665</v>
      </c>
      <c r="E447" s="148" t="s">
        <v>115</v>
      </c>
      <c r="F447" s="58"/>
      <c r="G447" s="26"/>
      <c r="H447" s="74"/>
      <c r="I447" s="63"/>
    </row>
    <row r="448" spans="1:9" ht="24.75" customHeight="1">
      <c r="A448" s="187"/>
      <c r="B448" s="172"/>
      <c r="C448" s="172"/>
      <c r="D448" s="37">
        <v>5666</v>
      </c>
      <c r="E448" s="148" t="s">
        <v>116</v>
      </c>
      <c r="F448" s="58"/>
      <c r="G448" s="26"/>
      <c r="H448" s="74"/>
      <c r="I448" s="63"/>
    </row>
    <row r="449" spans="1:9" ht="34.5" customHeight="1">
      <c r="A449" s="187"/>
      <c r="B449" s="172"/>
      <c r="C449" s="172"/>
      <c r="D449" s="37">
        <v>5667</v>
      </c>
      <c r="E449" s="148" t="s">
        <v>117</v>
      </c>
      <c r="F449" s="58"/>
      <c r="G449" s="26"/>
      <c r="H449" s="74"/>
      <c r="I449" s="63"/>
    </row>
    <row r="450" spans="1:9" ht="27" customHeight="1">
      <c r="A450" s="187"/>
      <c r="B450" s="172"/>
      <c r="C450" s="172"/>
      <c r="D450" s="37">
        <v>5669</v>
      </c>
      <c r="E450" s="148" t="s">
        <v>118</v>
      </c>
      <c r="F450" s="58"/>
      <c r="G450" s="26"/>
      <c r="H450" s="74"/>
      <c r="I450" s="63"/>
    </row>
    <row r="451" spans="1:9" ht="32.25" customHeight="1">
      <c r="A451" s="187"/>
      <c r="B451" s="172"/>
      <c r="C451" s="172"/>
      <c r="D451" s="37" t="s">
        <v>389</v>
      </c>
      <c r="E451" s="148" t="s">
        <v>119</v>
      </c>
      <c r="F451" s="58"/>
      <c r="G451" s="26"/>
      <c r="H451" s="74"/>
      <c r="I451" s="63"/>
    </row>
    <row r="452" spans="1:9" ht="30" customHeight="1">
      <c r="A452" s="187"/>
      <c r="B452" s="172"/>
      <c r="C452" s="172"/>
      <c r="D452" s="37" t="s">
        <v>389</v>
      </c>
      <c r="E452" s="148" t="s">
        <v>120</v>
      </c>
      <c r="F452" s="58"/>
      <c r="G452" s="26"/>
      <c r="H452" s="74"/>
      <c r="I452" s="63"/>
    </row>
    <row r="453" spans="1:9" ht="24.75" customHeight="1">
      <c r="A453" s="187"/>
      <c r="B453" s="172"/>
      <c r="C453" s="172"/>
      <c r="D453" s="37">
        <v>5670</v>
      </c>
      <c r="E453" s="148" t="s">
        <v>121</v>
      </c>
      <c r="F453" s="58"/>
      <c r="G453" s="26"/>
      <c r="H453" s="74"/>
      <c r="I453" s="63"/>
    </row>
    <row r="454" spans="1:9" ht="37.5" customHeight="1">
      <c r="A454" s="187"/>
      <c r="B454" s="172"/>
      <c r="C454" s="172"/>
      <c r="D454" s="37" t="s">
        <v>411</v>
      </c>
      <c r="E454" s="148" t="s">
        <v>122</v>
      </c>
      <c r="F454" s="58"/>
      <c r="G454" s="26"/>
      <c r="H454" s="74"/>
      <c r="I454" s="63"/>
    </row>
    <row r="455" spans="1:9" ht="34.5" customHeight="1">
      <c r="A455" s="187"/>
      <c r="B455" s="172"/>
      <c r="C455" s="172"/>
      <c r="D455" s="37">
        <v>5675</v>
      </c>
      <c r="E455" s="148" t="s">
        <v>123</v>
      </c>
      <c r="F455" s="58"/>
      <c r="G455" s="26"/>
      <c r="H455" s="74"/>
      <c r="I455" s="63"/>
    </row>
    <row r="456" spans="1:9" ht="33.75" customHeight="1">
      <c r="A456" s="187"/>
      <c r="B456" s="172"/>
      <c r="C456" s="172"/>
      <c r="D456" s="37">
        <v>5678</v>
      </c>
      <c r="E456" s="148" t="s">
        <v>124</v>
      </c>
      <c r="F456" s="58"/>
      <c r="G456" s="26"/>
      <c r="H456" s="74"/>
      <c r="I456" s="63"/>
    </row>
    <row r="457" spans="1:9" ht="29.25" customHeight="1">
      <c r="A457" s="187"/>
      <c r="B457" s="172"/>
      <c r="C457" s="172"/>
      <c r="D457" s="37">
        <v>5679</v>
      </c>
      <c r="E457" s="148" t="s">
        <v>125</v>
      </c>
      <c r="F457" s="58"/>
      <c r="G457" s="26"/>
      <c r="H457" s="74"/>
      <c r="I457" s="63"/>
    </row>
    <row r="458" spans="1:9" ht="48.75" customHeight="1">
      <c r="A458" s="187"/>
      <c r="B458" s="172"/>
      <c r="C458" s="172"/>
      <c r="D458" s="37">
        <v>5681</v>
      </c>
      <c r="E458" s="148" t="s">
        <v>126</v>
      </c>
      <c r="F458" s="58"/>
      <c r="G458" s="26"/>
      <c r="H458" s="74"/>
      <c r="I458" s="63"/>
    </row>
    <row r="459" spans="1:9" ht="32.25" customHeight="1">
      <c r="A459" s="187"/>
      <c r="B459" s="172"/>
      <c r="C459" s="172"/>
      <c r="D459" s="37">
        <v>5682</v>
      </c>
      <c r="E459" s="148" t="s">
        <v>127</v>
      </c>
      <c r="F459" s="58"/>
      <c r="G459" s="26"/>
      <c r="H459" s="74"/>
      <c r="I459" s="63"/>
    </row>
    <row r="460" spans="1:9" ht="17.25" customHeight="1">
      <c r="A460" s="187"/>
      <c r="B460" s="172"/>
      <c r="C460" s="172"/>
      <c r="D460" s="37" t="s">
        <v>406</v>
      </c>
      <c r="E460" s="148" t="s">
        <v>128</v>
      </c>
      <c r="F460" s="58"/>
      <c r="G460" s="26"/>
      <c r="H460" s="74"/>
      <c r="I460" s="63"/>
    </row>
    <row r="461" spans="1:9" ht="15.75" customHeight="1">
      <c r="A461" s="187"/>
      <c r="B461" s="172"/>
      <c r="C461" s="172"/>
      <c r="D461" s="37">
        <v>5684</v>
      </c>
      <c r="E461" s="148" t="s">
        <v>129</v>
      </c>
      <c r="F461" s="58"/>
      <c r="G461" s="26"/>
      <c r="H461" s="74"/>
      <c r="I461" s="63"/>
    </row>
    <row r="462" spans="1:9" ht="28.5" customHeight="1">
      <c r="A462" s="187"/>
      <c r="B462" s="172"/>
      <c r="C462" s="172"/>
      <c r="D462" s="37">
        <v>5684</v>
      </c>
      <c r="E462" s="148" t="s">
        <v>130</v>
      </c>
      <c r="F462" s="58"/>
      <c r="G462" s="26"/>
      <c r="H462" s="74"/>
      <c r="I462" s="63"/>
    </row>
    <row r="463" spans="1:9" ht="24" customHeight="1">
      <c r="A463" s="187"/>
      <c r="B463" s="172"/>
      <c r="C463" s="172"/>
      <c r="D463" s="37">
        <v>5685</v>
      </c>
      <c r="E463" s="148" t="s">
        <v>131</v>
      </c>
      <c r="F463" s="58"/>
      <c r="G463" s="26"/>
      <c r="H463" s="74"/>
      <c r="I463" s="63"/>
    </row>
    <row r="464" spans="1:9" ht="19.5" customHeight="1">
      <c r="A464" s="187"/>
      <c r="B464" s="172"/>
      <c r="C464" s="172"/>
      <c r="D464" s="37">
        <v>5687</v>
      </c>
      <c r="E464" s="148" t="s">
        <v>132</v>
      </c>
      <c r="F464" s="58"/>
      <c r="G464" s="26"/>
      <c r="H464" s="74"/>
      <c r="I464" s="63"/>
    </row>
    <row r="465" spans="1:9" ht="33" customHeight="1">
      <c r="A465" s="187"/>
      <c r="B465" s="172"/>
      <c r="C465" s="172"/>
      <c r="D465" s="37">
        <v>5687</v>
      </c>
      <c r="E465" s="148" t="s">
        <v>133</v>
      </c>
      <c r="F465" s="58"/>
      <c r="G465" s="26"/>
      <c r="H465" s="74"/>
      <c r="I465" s="63"/>
    </row>
    <row r="466" spans="1:9" ht="45" customHeight="1">
      <c r="A466" s="187"/>
      <c r="B466" s="172"/>
      <c r="C466" s="172"/>
      <c r="D466" s="37" t="s">
        <v>416</v>
      </c>
      <c r="E466" s="148" t="s">
        <v>134</v>
      </c>
      <c r="F466" s="58"/>
      <c r="G466" s="26"/>
      <c r="H466" s="74"/>
      <c r="I466" s="63"/>
    </row>
    <row r="467" spans="1:9" ht="24.75" customHeight="1">
      <c r="A467" s="187"/>
      <c r="B467" s="172"/>
      <c r="C467" s="172"/>
      <c r="D467" s="37">
        <v>5691</v>
      </c>
      <c r="E467" s="148" t="s">
        <v>135</v>
      </c>
      <c r="F467" s="58"/>
      <c r="G467" s="26"/>
      <c r="H467" s="74"/>
      <c r="I467" s="63"/>
    </row>
    <row r="468" spans="1:9" ht="36" customHeight="1">
      <c r="A468" s="187"/>
      <c r="B468" s="172"/>
      <c r="C468" s="172"/>
      <c r="D468" s="37">
        <v>5692</v>
      </c>
      <c r="E468" s="148" t="s">
        <v>136</v>
      </c>
      <c r="F468" s="58"/>
      <c r="G468" s="26"/>
      <c r="H468" s="74"/>
      <c r="I468" s="63"/>
    </row>
    <row r="469" spans="1:9" ht="29.25" customHeight="1">
      <c r="A469" s="187"/>
      <c r="B469" s="172"/>
      <c r="C469" s="172"/>
      <c r="D469" s="37">
        <v>5693</v>
      </c>
      <c r="E469" s="148" t="s">
        <v>137</v>
      </c>
      <c r="F469" s="58"/>
      <c r="G469" s="26"/>
      <c r="H469" s="74"/>
      <c r="I469" s="63"/>
    </row>
    <row r="470" spans="1:9" ht="31.5" customHeight="1">
      <c r="A470" s="187"/>
      <c r="B470" s="172"/>
      <c r="C470" s="172"/>
      <c r="D470" s="37">
        <v>5694</v>
      </c>
      <c r="E470" s="148" t="s">
        <v>138</v>
      </c>
      <c r="F470" s="58"/>
      <c r="G470" s="26"/>
      <c r="H470" s="74"/>
      <c r="I470" s="63"/>
    </row>
    <row r="471" spans="1:9" ht="21" customHeight="1">
      <c r="A471" s="187"/>
      <c r="B471" s="172"/>
      <c r="C471" s="172"/>
      <c r="D471" s="37">
        <v>5695</v>
      </c>
      <c r="E471" s="148" t="s">
        <v>139</v>
      </c>
      <c r="F471" s="58"/>
      <c r="G471" s="26"/>
      <c r="H471" s="74"/>
      <c r="I471" s="63"/>
    </row>
    <row r="472" spans="1:9" ht="31.5" customHeight="1">
      <c r="A472" s="187"/>
      <c r="B472" s="172"/>
      <c r="C472" s="172"/>
      <c r="D472" s="37">
        <v>5696</v>
      </c>
      <c r="E472" s="148" t="s">
        <v>140</v>
      </c>
      <c r="F472" s="58"/>
      <c r="G472" s="26"/>
      <c r="H472" s="74"/>
      <c r="I472" s="63"/>
    </row>
    <row r="473" spans="1:9" ht="34.5" customHeight="1">
      <c r="A473" s="187"/>
      <c r="B473" s="172"/>
      <c r="C473" s="172"/>
      <c r="D473" s="37">
        <v>5698</v>
      </c>
      <c r="E473" s="148" t="s">
        <v>141</v>
      </c>
      <c r="F473" s="58"/>
      <c r="G473" s="26"/>
      <c r="H473" s="74"/>
      <c r="I473" s="63"/>
    </row>
    <row r="474" spans="1:9" ht="32.25" customHeight="1">
      <c r="A474" s="187"/>
      <c r="B474" s="172"/>
      <c r="C474" s="172"/>
      <c r="D474" s="37" t="s">
        <v>399</v>
      </c>
      <c r="E474" s="148" t="s">
        <v>142</v>
      </c>
      <c r="F474" s="58"/>
      <c r="G474" s="26"/>
      <c r="H474" s="74"/>
      <c r="I474" s="63"/>
    </row>
    <row r="475" spans="1:9" ht="30.75" customHeight="1">
      <c r="A475" s="187"/>
      <c r="B475" s="172"/>
      <c r="C475" s="172"/>
      <c r="D475" s="37">
        <v>5700</v>
      </c>
      <c r="E475" s="148" t="s">
        <v>143</v>
      </c>
      <c r="F475" s="58"/>
      <c r="G475" s="26"/>
      <c r="H475" s="74"/>
      <c r="I475" s="63"/>
    </row>
    <row r="476" spans="1:9" ht="27.75" customHeight="1">
      <c r="A476" s="187"/>
      <c r="B476" s="172"/>
      <c r="C476" s="172"/>
      <c r="D476" s="37">
        <v>5703</v>
      </c>
      <c r="E476" s="148" t="s">
        <v>144</v>
      </c>
      <c r="F476" s="58"/>
      <c r="G476" s="26"/>
      <c r="H476" s="74"/>
      <c r="I476" s="63"/>
    </row>
    <row r="477" spans="1:9" ht="28.5" customHeight="1">
      <c r="A477" s="187"/>
      <c r="B477" s="172"/>
      <c r="C477" s="172"/>
      <c r="D477" s="37">
        <v>5704</v>
      </c>
      <c r="E477" s="148" t="s">
        <v>145</v>
      </c>
      <c r="F477" s="58"/>
      <c r="G477" s="26"/>
      <c r="H477" s="74"/>
      <c r="I477" s="63"/>
    </row>
    <row r="478" spans="1:9" ht="20.25" customHeight="1">
      <c r="A478" s="187"/>
      <c r="B478" s="172"/>
      <c r="C478" s="172"/>
      <c r="D478" s="37">
        <v>5708</v>
      </c>
      <c r="E478" s="148" t="s">
        <v>146</v>
      </c>
      <c r="F478" s="58"/>
      <c r="G478" s="26"/>
      <c r="H478" s="74"/>
      <c r="I478" s="63"/>
    </row>
    <row r="479" spans="1:9" ht="22.5" customHeight="1">
      <c r="A479" s="187"/>
      <c r="B479" s="172"/>
      <c r="C479" s="172"/>
      <c r="D479" s="37">
        <v>5709</v>
      </c>
      <c r="E479" s="148" t="s">
        <v>147</v>
      </c>
      <c r="F479" s="58"/>
      <c r="G479" s="26"/>
      <c r="H479" s="74"/>
      <c r="I479" s="63"/>
    </row>
    <row r="480" spans="1:9" ht="30" customHeight="1">
      <c r="A480" s="187"/>
      <c r="B480" s="172"/>
      <c r="C480" s="172"/>
      <c r="D480" s="37">
        <v>5709</v>
      </c>
      <c r="E480" s="148" t="s">
        <v>148</v>
      </c>
      <c r="F480" s="58"/>
      <c r="G480" s="26"/>
      <c r="H480" s="74"/>
      <c r="I480" s="63"/>
    </row>
    <row r="481" spans="1:9" ht="16.5" customHeight="1">
      <c r="A481" s="187"/>
      <c r="B481" s="172"/>
      <c r="C481" s="172"/>
      <c r="D481" s="37" t="s">
        <v>434</v>
      </c>
      <c r="E481" s="148" t="s">
        <v>149</v>
      </c>
      <c r="F481" s="58"/>
      <c r="G481" s="26"/>
      <c r="H481" s="74"/>
      <c r="I481" s="63"/>
    </row>
    <row r="482" spans="1:9" ht="24" customHeight="1">
      <c r="A482" s="187"/>
      <c r="B482" s="172"/>
      <c r="C482" s="172"/>
      <c r="D482" s="37">
        <v>5711</v>
      </c>
      <c r="E482" s="148" t="s">
        <v>150</v>
      </c>
      <c r="F482" s="58"/>
      <c r="G482" s="26"/>
      <c r="H482" s="74"/>
      <c r="I482" s="63"/>
    </row>
    <row r="483" spans="1:9" ht="28.5" customHeight="1">
      <c r="A483" s="187"/>
      <c r="B483" s="172"/>
      <c r="C483" s="172"/>
      <c r="D483" s="37">
        <v>5712</v>
      </c>
      <c r="E483" s="148" t="s">
        <v>151</v>
      </c>
      <c r="F483" s="58"/>
      <c r="G483" s="26"/>
      <c r="H483" s="74"/>
      <c r="I483" s="63"/>
    </row>
    <row r="484" spans="1:9" ht="19.5" customHeight="1">
      <c r="A484" s="187"/>
      <c r="B484" s="172"/>
      <c r="C484" s="172"/>
      <c r="D484" s="37">
        <v>5714</v>
      </c>
      <c r="E484" s="148" t="s">
        <v>152</v>
      </c>
      <c r="F484" s="58"/>
      <c r="G484" s="26"/>
      <c r="H484" s="74"/>
      <c r="I484" s="63"/>
    </row>
    <row r="485" spans="1:9" ht="22.5" customHeight="1">
      <c r="A485" s="187"/>
      <c r="B485" s="172"/>
      <c r="C485" s="172"/>
      <c r="D485" s="37">
        <v>5715</v>
      </c>
      <c r="E485" s="148" t="s">
        <v>153</v>
      </c>
      <c r="F485" s="58"/>
      <c r="G485" s="26"/>
      <c r="H485" s="74"/>
      <c r="I485" s="63"/>
    </row>
    <row r="486" spans="1:9" ht="27.75" customHeight="1">
      <c r="A486" s="187"/>
      <c r="B486" s="172"/>
      <c r="C486" s="172"/>
      <c r="D486" s="37">
        <v>5715</v>
      </c>
      <c r="E486" s="148" t="s">
        <v>154</v>
      </c>
      <c r="F486" s="58"/>
      <c r="G486" s="26"/>
      <c r="H486" s="74"/>
      <c r="I486" s="63"/>
    </row>
    <row r="487" spans="1:9" ht="24.75" customHeight="1">
      <c r="A487" s="187"/>
      <c r="B487" s="172"/>
      <c r="C487" s="172"/>
      <c r="D487" s="37">
        <v>5715</v>
      </c>
      <c r="E487" s="148" t="s">
        <v>155</v>
      </c>
      <c r="F487" s="58"/>
      <c r="G487" s="26"/>
      <c r="H487" s="74"/>
      <c r="I487" s="63"/>
    </row>
    <row r="488" spans="1:9" ht="30" customHeight="1">
      <c r="A488" s="187"/>
      <c r="B488" s="172"/>
      <c r="C488" s="172"/>
      <c r="D488" s="37">
        <v>5715</v>
      </c>
      <c r="E488" s="148" t="s">
        <v>156</v>
      </c>
      <c r="F488" s="58"/>
      <c r="G488" s="26"/>
      <c r="H488" s="74"/>
      <c r="I488" s="63"/>
    </row>
    <row r="489" spans="1:9" ht="15.75" customHeight="1">
      <c r="A489" s="187"/>
      <c r="B489" s="172"/>
      <c r="C489" s="172"/>
      <c r="D489" s="37">
        <v>5716</v>
      </c>
      <c r="E489" s="23" t="s">
        <v>157</v>
      </c>
      <c r="F489" s="58"/>
      <c r="G489" s="26"/>
      <c r="H489" s="74"/>
      <c r="I489" s="63"/>
    </row>
    <row r="490" spans="1:9" ht="22.5" customHeight="1">
      <c r="A490" s="187"/>
      <c r="B490" s="172"/>
      <c r="C490" s="172"/>
      <c r="D490" s="37">
        <v>5717</v>
      </c>
      <c r="E490" s="148" t="s">
        <v>158</v>
      </c>
      <c r="F490" s="58"/>
      <c r="G490" s="26"/>
      <c r="H490" s="74"/>
      <c r="I490" s="63"/>
    </row>
    <row r="491" spans="1:9" ht="22.5" customHeight="1">
      <c r="A491" s="187"/>
      <c r="B491" s="172"/>
      <c r="C491" s="172"/>
      <c r="D491" s="37">
        <v>5718</v>
      </c>
      <c r="E491" s="148" t="s">
        <v>159</v>
      </c>
      <c r="F491" s="58"/>
      <c r="G491" s="26"/>
      <c r="H491" s="74"/>
      <c r="I491" s="63"/>
    </row>
    <row r="492" spans="1:9" ht="20.25" customHeight="1">
      <c r="A492" s="187"/>
      <c r="B492" s="172"/>
      <c r="C492" s="172"/>
      <c r="D492" s="37">
        <v>5719</v>
      </c>
      <c r="E492" s="147" t="s">
        <v>160</v>
      </c>
      <c r="F492" s="58"/>
      <c r="G492" s="26"/>
      <c r="H492" s="74"/>
      <c r="I492" s="63"/>
    </row>
    <row r="493" spans="1:9" ht="27" customHeight="1">
      <c r="A493" s="187"/>
      <c r="B493" s="172"/>
      <c r="C493" s="172"/>
      <c r="D493" s="37">
        <v>5721</v>
      </c>
      <c r="E493" s="148" t="s">
        <v>161</v>
      </c>
      <c r="F493" s="58"/>
      <c r="G493" s="26"/>
      <c r="H493" s="74"/>
      <c r="I493" s="63"/>
    </row>
    <row r="494" spans="1:9" ht="20.25" customHeight="1">
      <c r="A494" s="187"/>
      <c r="B494" s="172"/>
      <c r="C494" s="172"/>
      <c r="D494" s="37">
        <v>5723</v>
      </c>
      <c r="E494" s="148" t="s">
        <v>162</v>
      </c>
      <c r="F494" s="58"/>
      <c r="G494" s="26"/>
      <c r="H494" s="74"/>
      <c r="I494" s="63"/>
    </row>
    <row r="495" spans="1:9" ht="33" customHeight="1">
      <c r="A495" s="187"/>
      <c r="B495" s="172"/>
      <c r="C495" s="172"/>
      <c r="D495" s="37">
        <v>5725</v>
      </c>
      <c r="E495" s="147" t="s">
        <v>163</v>
      </c>
      <c r="F495" s="58"/>
      <c r="G495" s="26"/>
      <c r="H495" s="74"/>
      <c r="I495" s="63"/>
    </row>
    <row r="496" spans="1:9" ht="24.75" customHeight="1">
      <c r="A496" s="187"/>
      <c r="B496" s="172"/>
      <c r="C496" s="172"/>
      <c r="D496" s="37">
        <v>5725</v>
      </c>
      <c r="E496" s="147" t="s">
        <v>164</v>
      </c>
      <c r="F496" s="58"/>
      <c r="G496" s="26"/>
      <c r="H496" s="74"/>
      <c r="I496" s="63"/>
    </row>
    <row r="497" spans="1:9" ht="30.75" customHeight="1">
      <c r="A497" s="187"/>
      <c r="B497" s="172"/>
      <c r="C497" s="172"/>
      <c r="D497" s="37" t="s">
        <v>395</v>
      </c>
      <c r="E497" s="148" t="s">
        <v>165</v>
      </c>
      <c r="F497" s="58"/>
      <c r="G497" s="26"/>
      <c r="H497" s="74"/>
      <c r="I497" s="63"/>
    </row>
    <row r="498" spans="1:9" ht="29.25" customHeight="1">
      <c r="A498" s="187"/>
      <c r="B498" s="172"/>
      <c r="C498" s="172"/>
      <c r="D498" s="37">
        <v>5725</v>
      </c>
      <c r="E498" s="148" t="s">
        <v>166</v>
      </c>
      <c r="F498" s="58"/>
      <c r="G498" s="26"/>
      <c r="H498" s="74"/>
      <c r="I498" s="63"/>
    </row>
    <row r="499" spans="1:9" ht="21.75" customHeight="1">
      <c r="A499" s="187"/>
      <c r="B499" s="172"/>
      <c r="C499" s="172"/>
      <c r="D499" s="37" t="s">
        <v>433</v>
      </c>
      <c r="E499" s="148" t="s">
        <v>167</v>
      </c>
      <c r="F499" s="58"/>
      <c r="G499" s="26"/>
      <c r="H499" s="74"/>
      <c r="I499" s="63"/>
    </row>
    <row r="500" spans="1:9" ht="30" customHeight="1">
      <c r="A500" s="187"/>
      <c r="B500" s="172"/>
      <c r="C500" s="172"/>
      <c r="D500" s="37">
        <v>5726</v>
      </c>
      <c r="E500" s="148" t="s">
        <v>168</v>
      </c>
      <c r="F500" s="58"/>
      <c r="G500" s="26"/>
      <c r="H500" s="74"/>
      <c r="I500" s="63"/>
    </row>
    <row r="501" spans="1:9" ht="26.25" customHeight="1">
      <c r="A501" s="187"/>
      <c r="B501" s="172"/>
      <c r="C501" s="172"/>
      <c r="D501" s="37">
        <v>5727</v>
      </c>
      <c r="E501" s="148" t="s">
        <v>169</v>
      </c>
      <c r="F501" s="58"/>
      <c r="G501" s="26"/>
      <c r="H501" s="74"/>
      <c r="I501" s="63"/>
    </row>
    <row r="502" spans="1:9" ht="36.75" customHeight="1">
      <c r="A502" s="187"/>
      <c r="B502" s="172"/>
      <c r="C502" s="172"/>
      <c r="D502" s="37">
        <v>5731</v>
      </c>
      <c r="E502" s="151" t="s">
        <v>170</v>
      </c>
      <c r="F502" s="58"/>
      <c r="G502" s="26"/>
      <c r="H502" s="74"/>
      <c r="I502" s="63"/>
    </row>
    <row r="503" spans="1:9" ht="28.5" customHeight="1">
      <c r="A503" s="187"/>
      <c r="B503" s="172"/>
      <c r="C503" s="172"/>
      <c r="D503" s="37">
        <v>5732</v>
      </c>
      <c r="E503" s="147" t="s">
        <v>171</v>
      </c>
      <c r="F503" s="58"/>
      <c r="G503" s="26"/>
      <c r="H503" s="74"/>
      <c r="I503" s="63"/>
    </row>
    <row r="504" spans="1:9" ht="36" customHeight="1">
      <c r="A504" s="187"/>
      <c r="B504" s="172"/>
      <c r="C504" s="172"/>
      <c r="D504" s="37">
        <v>5733</v>
      </c>
      <c r="E504" s="147" t="s">
        <v>172</v>
      </c>
      <c r="F504" s="58"/>
      <c r="G504" s="26"/>
      <c r="H504" s="74"/>
      <c r="I504" s="63"/>
    </row>
    <row r="505" spans="1:9" ht="26.25" customHeight="1">
      <c r="A505" s="187"/>
      <c r="B505" s="172"/>
      <c r="C505" s="172"/>
      <c r="D505" s="37">
        <v>5734</v>
      </c>
      <c r="E505" s="148" t="s">
        <v>173</v>
      </c>
      <c r="F505" s="58"/>
      <c r="G505" s="26"/>
      <c r="H505" s="74"/>
      <c r="I505" s="63"/>
    </row>
    <row r="506" spans="1:9" ht="24" customHeight="1">
      <c r="A506" s="187"/>
      <c r="B506" s="172"/>
      <c r="C506" s="172"/>
      <c r="D506" s="37">
        <v>5735</v>
      </c>
      <c r="E506" s="148" t="s">
        <v>174</v>
      </c>
      <c r="F506" s="58"/>
      <c r="G506" s="26"/>
      <c r="H506" s="74"/>
      <c r="I506" s="63"/>
    </row>
    <row r="507" spans="1:9" ht="24" customHeight="1">
      <c r="A507" s="187"/>
      <c r="B507" s="172"/>
      <c r="C507" s="172"/>
      <c r="D507" s="37">
        <v>5736</v>
      </c>
      <c r="E507" s="148" t="s">
        <v>175</v>
      </c>
      <c r="F507" s="58"/>
      <c r="G507" s="26"/>
      <c r="H507" s="74"/>
      <c r="I507" s="63"/>
    </row>
    <row r="508" spans="1:9" ht="24" customHeight="1">
      <c r="A508" s="187"/>
      <c r="B508" s="172"/>
      <c r="C508" s="172"/>
      <c r="D508" s="37">
        <v>5736</v>
      </c>
      <c r="E508" s="148" t="s">
        <v>87</v>
      </c>
      <c r="F508" s="58"/>
      <c r="G508" s="26"/>
      <c r="H508" s="74"/>
      <c r="I508" s="63"/>
    </row>
    <row r="509" spans="1:9" ht="18" customHeight="1">
      <c r="A509" s="187"/>
      <c r="B509" s="172"/>
      <c r="C509" s="172"/>
      <c r="D509" s="37">
        <v>5737</v>
      </c>
      <c r="E509" s="148" t="s">
        <v>176</v>
      </c>
      <c r="F509" s="58"/>
      <c r="G509" s="26"/>
      <c r="H509" s="74"/>
      <c r="I509" s="63"/>
    </row>
    <row r="510" spans="1:9" ht="26.25" customHeight="1">
      <c r="A510" s="187"/>
      <c r="B510" s="172"/>
      <c r="C510" s="172"/>
      <c r="D510" s="37">
        <v>5738</v>
      </c>
      <c r="E510" s="148" t="s">
        <v>177</v>
      </c>
      <c r="F510" s="58"/>
      <c r="G510" s="26"/>
      <c r="H510" s="74"/>
      <c r="I510" s="63"/>
    </row>
    <row r="511" spans="1:9" ht="20.25" customHeight="1">
      <c r="A511" s="187"/>
      <c r="B511" s="172"/>
      <c r="C511" s="172"/>
      <c r="D511" s="37">
        <v>5740</v>
      </c>
      <c r="E511" s="148" t="s">
        <v>178</v>
      </c>
      <c r="F511" s="58"/>
      <c r="G511" s="26"/>
      <c r="H511" s="74"/>
      <c r="I511" s="63"/>
    </row>
    <row r="512" spans="1:9" ht="24.75" customHeight="1">
      <c r="A512" s="187"/>
      <c r="B512" s="172"/>
      <c r="C512" s="172"/>
      <c r="D512" s="37">
        <v>5741</v>
      </c>
      <c r="E512" s="148" t="s">
        <v>179</v>
      </c>
      <c r="F512" s="58"/>
      <c r="G512" s="26"/>
      <c r="H512" s="74"/>
      <c r="I512" s="63"/>
    </row>
    <row r="513" spans="1:9" ht="22.5" customHeight="1">
      <c r="A513" s="187"/>
      <c r="B513" s="172"/>
      <c r="C513" s="172"/>
      <c r="D513" s="37">
        <v>5742</v>
      </c>
      <c r="E513" s="148" t="s">
        <v>180</v>
      </c>
      <c r="F513" s="58"/>
      <c r="G513" s="26"/>
      <c r="H513" s="74"/>
      <c r="I513" s="63"/>
    </row>
    <row r="514" spans="1:9" ht="21" customHeight="1">
      <c r="A514" s="187"/>
      <c r="B514" s="172"/>
      <c r="C514" s="172"/>
      <c r="D514" s="37" t="s">
        <v>422</v>
      </c>
      <c r="E514" s="148" t="s">
        <v>181</v>
      </c>
      <c r="F514" s="58"/>
      <c r="G514" s="26"/>
      <c r="H514" s="74"/>
      <c r="I514" s="63"/>
    </row>
    <row r="515" spans="1:9" ht="26.25" customHeight="1">
      <c r="A515" s="187"/>
      <c r="B515" s="172"/>
      <c r="C515" s="172"/>
      <c r="D515" s="37">
        <v>5746</v>
      </c>
      <c r="E515" s="148" t="s">
        <v>182</v>
      </c>
      <c r="F515" s="58"/>
      <c r="G515" s="26"/>
      <c r="H515" s="74"/>
      <c r="I515" s="63"/>
    </row>
    <row r="516" spans="1:9" ht="36.75" customHeight="1">
      <c r="A516" s="187"/>
      <c r="B516" s="172"/>
      <c r="C516" s="172"/>
      <c r="D516" s="37">
        <v>5749</v>
      </c>
      <c r="E516" s="148" t="s">
        <v>183</v>
      </c>
      <c r="F516" s="58"/>
      <c r="G516" s="26"/>
      <c r="H516" s="74"/>
      <c r="I516" s="63"/>
    </row>
    <row r="517" spans="1:9" ht="22.5" customHeight="1">
      <c r="A517" s="187"/>
      <c r="B517" s="172"/>
      <c r="C517" s="172"/>
      <c r="D517" s="37">
        <v>5751</v>
      </c>
      <c r="E517" s="148" t="s">
        <v>184</v>
      </c>
      <c r="F517" s="58"/>
      <c r="G517" s="26"/>
      <c r="H517" s="74"/>
      <c r="I517" s="63"/>
    </row>
    <row r="518" spans="1:9" ht="27" customHeight="1">
      <c r="A518" s="187"/>
      <c r="B518" s="172"/>
      <c r="C518" s="172"/>
      <c r="D518" s="37">
        <v>5752</v>
      </c>
      <c r="E518" s="148" t="s">
        <v>185</v>
      </c>
      <c r="F518" s="58"/>
      <c r="G518" s="26"/>
      <c r="H518" s="74"/>
      <c r="I518" s="63"/>
    </row>
    <row r="519" spans="1:9" ht="24" customHeight="1">
      <c r="A519" s="187"/>
      <c r="B519" s="172"/>
      <c r="C519" s="172"/>
      <c r="D519" s="37">
        <v>5753</v>
      </c>
      <c r="E519" s="148" t="s">
        <v>186</v>
      </c>
      <c r="F519" s="58"/>
      <c r="G519" s="26"/>
      <c r="H519" s="74"/>
      <c r="I519" s="63"/>
    </row>
    <row r="520" spans="1:9" ht="25.5" customHeight="1">
      <c r="A520" s="187"/>
      <c r="B520" s="172"/>
      <c r="C520" s="172"/>
      <c r="D520" s="37">
        <v>5754</v>
      </c>
      <c r="E520" s="152" t="s">
        <v>187</v>
      </c>
      <c r="F520" s="58"/>
      <c r="G520" s="26"/>
      <c r="H520" s="74"/>
      <c r="I520" s="63"/>
    </row>
    <row r="521" spans="1:9" ht="24.75" customHeight="1">
      <c r="A521" s="187"/>
      <c r="B521" s="172"/>
      <c r="C521" s="172"/>
      <c r="D521" s="37">
        <v>5755</v>
      </c>
      <c r="E521" s="152" t="s">
        <v>188</v>
      </c>
      <c r="F521" s="58"/>
      <c r="G521" s="26"/>
      <c r="H521" s="74"/>
      <c r="I521" s="63"/>
    </row>
    <row r="522" spans="1:9" ht="23.25" customHeight="1">
      <c r="A522" s="187"/>
      <c r="B522" s="172"/>
      <c r="C522" s="172"/>
      <c r="D522" s="37">
        <v>5757</v>
      </c>
      <c r="E522" s="152" t="s">
        <v>189</v>
      </c>
      <c r="F522" s="58"/>
      <c r="G522" s="26"/>
      <c r="H522" s="74"/>
      <c r="I522" s="63"/>
    </row>
    <row r="523" spans="1:9" ht="21" customHeight="1">
      <c r="A523" s="187"/>
      <c r="B523" s="172"/>
      <c r="C523" s="172"/>
      <c r="D523" s="37">
        <v>5758</v>
      </c>
      <c r="E523" s="152" t="s">
        <v>190</v>
      </c>
      <c r="F523" s="58"/>
      <c r="G523" s="26"/>
      <c r="H523" s="74"/>
      <c r="I523" s="63"/>
    </row>
    <row r="524" spans="1:9" ht="30.75" customHeight="1">
      <c r="A524" s="187"/>
      <c r="B524" s="172"/>
      <c r="C524" s="172"/>
      <c r="D524" s="37">
        <v>5759</v>
      </c>
      <c r="E524" s="148" t="s">
        <v>191</v>
      </c>
      <c r="F524" s="58"/>
      <c r="G524" s="26"/>
      <c r="H524" s="74"/>
      <c r="I524" s="63"/>
    </row>
    <row r="525" spans="1:9" ht="23.25" customHeight="1">
      <c r="A525" s="187"/>
      <c r="B525" s="172"/>
      <c r="C525" s="172"/>
      <c r="D525" s="37">
        <v>5760</v>
      </c>
      <c r="E525" s="148" t="s">
        <v>192</v>
      </c>
      <c r="F525" s="58"/>
      <c r="G525" s="26"/>
      <c r="H525" s="74"/>
      <c r="I525" s="63"/>
    </row>
    <row r="526" spans="1:9" ht="46.5" customHeight="1">
      <c r="A526" s="187"/>
      <c r="B526" s="172"/>
      <c r="C526" s="172"/>
      <c r="D526" s="37">
        <v>5761</v>
      </c>
      <c r="E526" s="148" t="s">
        <v>193</v>
      </c>
      <c r="F526" s="58"/>
      <c r="G526" s="26"/>
      <c r="H526" s="74"/>
      <c r="I526" s="63"/>
    </row>
    <row r="527" spans="1:9" ht="31.5" customHeight="1">
      <c r="A527" s="187"/>
      <c r="B527" s="172"/>
      <c r="C527" s="172"/>
      <c r="D527" s="37">
        <v>5764</v>
      </c>
      <c r="E527" s="147" t="s">
        <v>194</v>
      </c>
      <c r="F527" s="58"/>
      <c r="G527" s="26"/>
      <c r="H527" s="74"/>
      <c r="I527" s="63"/>
    </row>
    <row r="528" spans="1:9" ht="38.25" customHeight="1">
      <c r="A528" s="187"/>
      <c r="B528" s="172"/>
      <c r="C528" s="172"/>
      <c r="D528" s="37">
        <v>5765</v>
      </c>
      <c r="E528" s="148" t="s">
        <v>195</v>
      </c>
      <c r="F528" s="58"/>
      <c r="G528" s="26"/>
      <c r="H528" s="74"/>
      <c r="I528" s="63"/>
    </row>
    <row r="529" spans="1:9" ht="25.5" customHeight="1">
      <c r="A529" s="187"/>
      <c r="B529" s="172"/>
      <c r="C529" s="172"/>
      <c r="D529" s="37">
        <v>5766</v>
      </c>
      <c r="E529" s="148" t="s">
        <v>196</v>
      </c>
      <c r="F529" s="58"/>
      <c r="G529" s="26"/>
      <c r="H529" s="74"/>
      <c r="I529" s="63"/>
    </row>
    <row r="530" spans="1:9" ht="25.5" customHeight="1">
      <c r="A530" s="187"/>
      <c r="B530" s="172"/>
      <c r="C530" s="172"/>
      <c r="D530" s="37">
        <v>5767</v>
      </c>
      <c r="E530" s="149" t="s">
        <v>197</v>
      </c>
      <c r="F530" s="58"/>
      <c r="G530" s="26"/>
      <c r="H530" s="74"/>
      <c r="I530" s="63"/>
    </row>
    <row r="531" spans="1:9" ht="30" customHeight="1">
      <c r="A531" s="187"/>
      <c r="B531" s="172"/>
      <c r="C531" s="172"/>
      <c r="D531" s="37">
        <v>5768</v>
      </c>
      <c r="E531" s="149" t="s">
        <v>198</v>
      </c>
      <c r="F531" s="58"/>
      <c r="G531" s="26"/>
      <c r="H531" s="74"/>
      <c r="I531" s="63"/>
    </row>
    <row r="532" spans="1:9" ht="23.25" customHeight="1">
      <c r="A532" s="187"/>
      <c r="B532" s="172"/>
      <c r="C532" s="172"/>
      <c r="D532" s="37">
        <v>5769</v>
      </c>
      <c r="E532" s="153" t="s">
        <v>199</v>
      </c>
      <c r="F532" s="58"/>
      <c r="G532" s="26"/>
      <c r="H532" s="74"/>
      <c r="I532" s="63"/>
    </row>
    <row r="533" spans="1:9" ht="30.75" customHeight="1">
      <c r="A533" s="187"/>
      <c r="B533" s="172"/>
      <c r="C533" s="172"/>
      <c r="D533" s="37" t="s">
        <v>456</v>
      </c>
      <c r="E533" s="153" t="s">
        <v>200</v>
      </c>
      <c r="F533" s="58"/>
      <c r="G533" s="26"/>
      <c r="H533" s="74"/>
      <c r="I533" s="63"/>
    </row>
    <row r="534" spans="1:9" ht="27" customHeight="1">
      <c r="A534" s="187"/>
      <c r="B534" s="172"/>
      <c r="C534" s="172"/>
      <c r="D534" s="37">
        <v>5772</v>
      </c>
      <c r="E534" s="153" t="s">
        <v>201</v>
      </c>
      <c r="F534" s="58"/>
      <c r="G534" s="26"/>
      <c r="H534" s="74"/>
      <c r="I534" s="63"/>
    </row>
    <row r="535" spans="1:9" ht="25.5" customHeight="1">
      <c r="A535" s="187"/>
      <c r="B535" s="172"/>
      <c r="C535" s="172"/>
      <c r="D535" s="37">
        <v>5773</v>
      </c>
      <c r="E535" s="153" t="s">
        <v>202</v>
      </c>
      <c r="F535" s="58"/>
      <c r="G535" s="26"/>
      <c r="H535" s="74"/>
      <c r="I535" s="63"/>
    </row>
    <row r="536" spans="1:9" ht="20.25" customHeight="1">
      <c r="A536" s="187"/>
      <c r="B536" s="172"/>
      <c r="C536" s="172"/>
      <c r="D536" s="37">
        <v>5775</v>
      </c>
      <c r="E536" s="153" t="s">
        <v>203</v>
      </c>
      <c r="F536" s="58"/>
      <c r="G536" s="26"/>
      <c r="H536" s="74"/>
      <c r="I536" s="63"/>
    </row>
    <row r="537" spans="1:9" ht="23.25" customHeight="1">
      <c r="A537" s="187"/>
      <c r="B537" s="172"/>
      <c r="C537" s="172"/>
      <c r="D537" s="37">
        <v>5776</v>
      </c>
      <c r="E537" s="153" t="s">
        <v>204</v>
      </c>
      <c r="F537" s="58"/>
      <c r="G537" s="26"/>
      <c r="H537" s="74"/>
      <c r="I537" s="63"/>
    </row>
    <row r="538" spans="1:9" ht="24.75" customHeight="1">
      <c r="A538" s="187"/>
      <c r="B538" s="172"/>
      <c r="C538" s="172"/>
      <c r="D538" s="37">
        <v>5777</v>
      </c>
      <c r="E538" s="153" t="s">
        <v>205</v>
      </c>
      <c r="F538" s="58"/>
      <c r="G538" s="26"/>
      <c r="H538" s="74"/>
      <c r="I538" s="63"/>
    </row>
    <row r="539" spans="1:9" ht="28.5" customHeight="1">
      <c r="A539" s="187"/>
      <c r="B539" s="172"/>
      <c r="C539" s="172"/>
      <c r="D539" s="37">
        <v>5779</v>
      </c>
      <c r="E539" s="153" t="s">
        <v>206</v>
      </c>
      <c r="F539" s="58"/>
      <c r="G539" s="26"/>
      <c r="H539" s="74"/>
      <c r="I539" s="63"/>
    </row>
    <row r="540" spans="1:9" ht="30" customHeight="1">
      <c r="A540" s="187"/>
      <c r="B540" s="172"/>
      <c r="C540" s="172"/>
      <c r="D540" s="37">
        <v>5780</v>
      </c>
      <c r="E540" s="152" t="s">
        <v>207</v>
      </c>
      <c r="F540" s="58"/>
      <c r="G540" s="26"/>
      <c r="H540" s="74"/>
      <c r="I540" s="63"/>
    </row>
    <row r="541" spans="1:9" ht="24.75" customHeight="1">
      <c r="A541" s="187"/>
      <c r="B541" s="172"/>
      <c r="C541" s="172"/>
      <c r="D541" s="37">
        <v>5781</v>
      </c>
      <c r="E541" s="152" t="s">
        <v>208</v>
      </c>
      <c r="F541" s="58"/>
      <c r="G541" s="26"/>
      <c r="H541" s="74"/>
      <c r="I541" s="63"/>
    </row>
    <row r="542" spans="1:9" ht="24" customHeight="1">
      <c r="A542" s="187"/>
      <c r="B542" s="172"/>
      <c r="C542" s="172"/>
      <c r="D542" s="37">
        <v>5782</v>
      </c>
      <c r="E542" s="152" t="s">
        <v>209</v>
      </c>
      <c r="F542" s="58"/>
      <c r="G542" s="26"/>
      <c r="H542" s="74"/>
      <c r="I542" s="63"/>
    </row>
    <row r="543" spans="1:9" ht="26.25" customHeight="1">
      <c r="A543" s="187"/>
      <c r="B543" s="172"/>
      <c r="C543" s="172"/>
      <c r="D543" s="37">
        <v>5783</v>
      </c>
      <c r="E543" s="152" t="s">
        <v>210</v>
      </c>
      <c r="F543" s="58"/>
      <c r="G543" s="26"/>
      <c r="H543" s="74"/>
      <c r="I543" s="63"/>
    </row>
    <row r="544" spans="1:9" ht="29.25" customHeight="1">
      <c r="A544" s="187"/>
      <c r="B544" s="172"/>
      <c r="C544" s="172"/>
      <c r="D544" s="37">
        <v>5784</v>
      </c>
      <c r="E544" s="152" t="s">
        <v>211</v>
      </c>
      <c r="F544" s="58"/>
      <c r="G544" s="26"/>
      <c r="H544" s="74"/>
      <c r="I544" s="63"/>
    </row>
    <row r="545" spans="1:9" ht="31.5" customHeight="1">
      <c r="A545" s="187"/>
      <c r="B545" s="172"/>
      <c r="C545" s="172"/>
      <c r="D545" s="37" t="s">
        <v>455</v>
      </c>
      <c r="E545" s="152" t="s">
        <v>212</v>
      </c>
      <c r="F545" s="58"/>
      <c r="G545" s="26"/>
      <c r="H545" s="74"/>
      <c r="I545" s="63"/>
    </row>
    <row r="546" spans="1:9" ht="36.75" customHeight="1">
      <c r="A546" s="187"/>
      <c r="B546" s="172"/>
      <c r="C546" s="172"/>
      <c r="D546" s="37">
        <v>5788</v>
      </c>
      <c r="E546" s="152" t="s">
        <v>213</v>
      </c>
      <c r="F546" s="58"/>
      <c r="G546" s="26"/>
      <c r="H546" s="74"/>
      <c r="I546" s="63"/>
    </row>
    <row r="547" spans="1:9" ht="24" customHeight="1">
      <c r="A547" s="187"/>
      <c r="B547" s="172"/>
      <c r="C547" s="172"/>
      <c r="D547" s="37">
        <v>5791</v>
      </c>
      <c r="E547" s="152" t="s">
        <v>214</v>
      </c>
      <c r="F547" s="58"/>
      <c r="G547" s="26"/>
      <c r="H547" s="74"/>
      <c r="I547" s="63"/>
    </row>
    <row r="548" spans="1:9" ht="27.75" customHeight="1">
      <c r="A548" s="187"/>
      <c r="B548" s="172"/>
      <c r="C548" s="172"/>
      <c r="D548" s="37">
        <v>5796</v>
      </c>
      <c r="E548" s="152" t="s">
        <v>215</v>
      </c>
      <c r="F548" s="58"/>
      <c r="G548" s="26"/>
      <c r="H548" s="74"/>
      <c r="I548" s="63"/>
    </row>
    <row r="549" spans="1:9" ht="27.75" customHeight="1">
      <c r="A549" s="187"/>
      <c r="B549" s="172"/>
      <c r="C549" s="172"/>
      <c r="D549" s="37">
        <v>5797</v>
      </c>
      <c r="E549" s="152" t="s">
        <v>216</v>
      </c>
      <c r="F549" s="58"/>
      <c r="G549" s="26"/>
      <c r="H549" s="74"/>
      <c r="I549" s="63"/>
    </row>
    <row r="550" spans="1:9" ht="30.75" customHeight="1">
      <c r="A550" s="187"/>
      <c r="B550" s="172"/>
      <c r="C550" s="172"/>
      <c r="D550" s="37">
        <v>5798</v>
      </c>
      <c r="E550" s="152" t="s">
        <v>217</v>
      </c>
      <c r="F550" s="58"/>
      <c r="G550" s="26"/>
      <c r="H550" s="74"/>
      <c r="I550" s="63"/>
    </row>
    <row r="551" spans="1:9" ht="33" customHeight="1">
      <c r="A551" s="187"/>
      <c r="B551" s="172"/>
      <c r="C551" s="172"/>
      <c r="D551" s="37" t="s">
        <v>454</v>
      </c>
      <c r="E551" s="147" t="s">
        <v>218</v>
      </c>
      <c r="F551" s="58"/>
      <c r="G551" s="26"/>
      <c r="H551" s="74"/>
      <c r="I551" s="63"/>
    </row>
    <row r="552" spans="1:9" ht="31.5" customHeight="1">
      <c r="A552" s="187"/>
      <c r="B552" s="172"/>
      <c r="C552" s="172"/>
      <c r="D552" s="37">
        <v>5807</v>
      </c>
      <c r="E552" s="152" t="s">
        <v>219</v>
      </c>
      <c r="F552" s="58"/>
      <c r="G552" s="26"/>
      <c r="H552" s="74"/>
      <c r="I552" s="63"/>
    </row>
    <row r="553" spans="1:9" ht="18" customHeight="1">
      <c r="A553" s="187"/>
      <c r="B553" s="172"/>
      <c r="C553" s="172"/>
      <c r="D553" s="37">
        <v>5810</v>
      </c>
      <c r="E553" s="152" t="s">
        <v>220</v>
      </c>
      <c r="F553" s="58"/>
      <c r="G553" s="26"/>
      <c r="H553" s="74"/>
      <c r="I553" s="63"/>
    </row>
    <row r="554" spans="1:9" ht="21" customHeight="1">
      <c r="A554" s="187"/>
      <c r="B554" s="172"/>
      <c r="C554" s="172"/>
      <c r="D554" s="37">
        <v>5813</v>
      </c>
      <c r="E554" s="154" t="s">
        <v>221</v>
      </c>
      <c r="F554" s="58"/>
      <c r="G554" s="26"/>
      <c r="H554" s="74"/>
      <c r="I554" s="63"/>
    </row>
    <row r="555" spans="1:9" ht="28.5" customHeight="1">
      <c r="A555" s="187"/>
      <c r="B555" s="172"/>
      <c r="C555" s="172"/>
      <c r="D555" s="37">
        <v>5815</v>
      </c>
      <c r="E555" s="154" t="s">
        <v>222</v>
      </c>
      <c r="F555" s="58"/>
      <c r="G555" s="26"/>
      <c r="H555" s="74"/>
      <c r="I555" s="63"/>
    </row>
    <row r="556" spans="1:9" ht="30.75" customHeight="1">
      <c r="A556" s="187"/>
      <c r="B556" s="172"/>
      <c r="C556" s="172"/>
      <c r="D556" s="37">
        <v>5816</v>
      </c>
      <c r="E556" s="152" t="s">
        <v>223</v>
      </c>
      <c r="F556" s="58"/>
      <c r="G556" s="26"/>
      <c r="H556" s="74"/>
      <c r="I556" s="63"/>
    </row>
    <row r="557" spans="1:9" ht="26.25" customHeight="1">
      <c r="A557" s="187"/>
      <c r="B557" s="172"/>
      <c r="C557" s="172"/>
      <c r="D557" s="37">
        <v>5819</v>
      </c>
      <c r="E557" s="152" t="s">
        <v>224</v>
      </c>
      <c r="F557" s="58"/>
      <c r="G557" s="26"/>
      <c r="H557" s="74"/>
      <c r="I557" s="63"/>
    </row>
    <row r="558" spans="1:9" ht="33" customHeight="1">
      <c r="A558" s="187"/>
      <c r="B558" s="172"/>
      <c r="C558" s="172"/>
      <c r="D558" s="37">
        <v>5820</v>
      </c>
      <c r="E558" s="152" t="s">
        <v>225</v>
      </c>
      <c r="F558" s="58"/>
      <c r="G558" s="26"/>
      <c r="H558" s="74"/>
      <c r="I558" s="63"/>
    </row>
    <row r="559" spans="1:9" ht="18" customHeight="1">
      <c r="A559" s="187"/>
      <c r="B559" s="172"/>
      <c r="C559" s="172"/>
      <c r="D559" s="37" t="s">
        <v>457</v>
      </c>
      <c r="E559" s="152" t="s">
        <v>226</v>
      </c>
      <c r="F559" s="58"/>
      <c r="G559" s="26"/>
      <c r="H559" s="74"/>
      <c r="I559" s="63"/>
    </row>
    <row r="560" spans="1:9" ht="24.75" customHeight="1">
      <c r="A560" s="187"/>
      <c r="B560" s="172"/>
      <c r="C560" s="172"/>
      <c r="D560" s="37">
        <v>5823</v>
      </c>
      <c r="E560" s="152" t="s">
        <v>227</v>
      </c>
      <c r="F560" s="58"/>
      <c r="G560" s="26"/>
      <c r="H560" s="74"/>
      <c r="I560" s="63"/>
    </row>
    <row r="561" spans="1:9" ht="21.75" customHeight="1">
      <c r="A561" s="187"/>
      <c r="B561" s="172"/>
      <c r="C561" s="172"/>
      <c r="D561" s="37">
        <v>5824</v>
      </c>
      <c r="E561" s="152" t="s">
        <v>228</v>
      </c>
      <c r="F561" s="58"/>
      <c r="G561" s="26"/>
      <c r="H561" s="74"/>
      <c r="I561" s="63"/>
    </row>
    <row r="562" spans="1:9" ht="32.25" customHeight="1">
      <c r="A562" s="187"/>
      <c r="B562" s="172"/>
      <c r="C562" s="172"/>
      <c r="D562" s="37">
        <v>5825</v>
      </c>
      <c r="E562" s="152" t="s">
        <v>229</v>
      </c>
      <c r="F562" s="58"/>
      <c r="G562" s="26"/>
      <c r="H562" s="74"/>
      <c r="I562" s="63"/>
    </row>
    <row r="563" spans="1:9" ht="21.75" customHeight="1">
      <c r="A563" s="187"/>
      <c r="B563" s="172"/>
      <c r="C563" s="172"/>
      <c r="D563" s="37">
        <v>5826</v>
      </c>
      <c r="E563" s="152" t="s">
        <v>230</v>
      </c>
      <c r="F563" s="58"/>
      <c r="G563" s="26"/>
      <c r="H563" s="74"/>
      <c r="I563" s="63"/>
    </row>
    <row r="564" spans="1:9" ht="27.75" customHeight="1">
      <c r="A564" s="187"/>
      <c r="B564" s="172"/>
      <c r="C564" s="172"/>
      <c r="D564" s="37">
        <v>5827</v>
      </c>
      <c r="E564" s="152" t="s">
        <v>231</v>
      </c>
      <c r="F564" s="58"/>
      <c r="G564" s="26"/>
      <c r="H564" s="74"/>
      <c r="I564" s="63"/>
    </row>
    <row r="565" spans="1:9" ht="30" customHeight="1">
      <c r="A565" s="187"/>
      <c r="B565" s="172"/>
      <c r="C565" s="172"/>
      <c r="D565" s="37">
        <v>5828</v>
      </c>
      <c r="E565" s="152" t="s">
        <v>232</v>
      </c>
      <c r="F565" s="58"/>
      <c r="G565" s="26"/>
      <c r="H565" s="74"/>
      <c r="I565" s="63"/>
    </row>
    <row r="566" spans="1:9" ht="21.75" customHeight="1">
      <c r="A566" s="187"/>
      <c r="B566" s="172"/>
      <c r="C566" s="172"/>
      <c r="D566" s="37">
        <v>5829</v>
      </c>
      <c r="E566" s="152" t="s">
        <v>233</v>
      </c>
      <c r="F566" s="58"/>
      <c r="G566" s="26"/>
      <c r="H566" s="74"/>
      <c r="I566" s="63"/>
    </row>
    <row r="567" spans="1:9" ht="28.5" customHeight="1">
      <c r="A567" s="187"/>
      <c r="B567" s="172"/>
      <c r="C567" s="172"/>
      <c r="D567" s="37">
        <v>5830</v>
      </c>
      <c r="E567" s="152" t="s">
        <v>234</v>
      </c>
      <c r="F567" s="58"/>
      <c r="G567" s="26"/>
      <c r="H567" s="74"/>
      <c r="I567" s="63"/>
    </row>
    <row r="568" spans="1:9" ht="31.5" customHeight="1">
      <c r="A568" s="187"/>
      <c r="B568" s="172"/>
      <c r="C568" s="172"/>
      <c r="D568" s="37">
        <v>5831</v>
      </c>
      <c r="E568" s="152" t="s">
        <v>235</v>
      </c>
      <c r="F568" s="58"/>
      <c r="G568" s="26"/>
      <c r="H568" s="74"/>
      <c r="I568" s="63"/>
    </row>
    <row r="569" spans="1:9" ht="24.75" customHeight="1">
      <c r="A569" s="187"/>
      <c r="B569" s="172"/>
      <c r="C569" s="172"/>
      <c r="D569" s="37">
        <v>5833</v>
      </c>
      <c r="E569" s="152" t="s">
        <v>236</v>
      </c>
      <c r="F569" s="58"/>
      <c r="G569" s="26"/>
      <c r="H569" s="74"/>
      <c r="I569" s="63"/>
    </row>
    <row r="570" spans="1:9" ht="34.5" customHeight="1">
      <c r="A570" s="187"/>
      <c r="B570" s="172"/>
      <c r="C570" s="172"/>
      <c r="D570" s="37">
        <v>5834</v>
      </c>
      <c r="E570" s="152" t="s">
        <v>237</v>
      </c>
      <c r="F570" s="58"/>
      <c r="G570" s="26"/>
      <c r="H570" s="74"/>
      <c r="I570" s="63"/>
    </row>
    <row r="571" spans="1:9" ht="27" customHeight="1">
      <c r="A571" s="187"/>
      <c r="B571" s="172"/>
      <c r="C571" s="172"/>
      <c r="D571" s="37">
        <v>5835</v>
      </c>
      <c r="E571" s="152" t="s">
        <v>238</v>
      </c>
      <c r="F571" s="58"/>
      <c r="G571" s="26"/>
      <c r="H571" s="74"/>
      <c r="I571" s="63"/>
    </row>
    <row r="572" spans="1:9" ht="24.75" customHeight="1">
      <c r="A572" s="187"/>
      <c r="B572" s="172"/>
      <c r="C572" s="172"/>
      <c r="D572" s="37">
        <v>5836</v>
      </c>
      <c r="E572" s="152" t="s">
        <v>239</v>
      </c>
      <c r="F572" s="58"/>
      <c r="G572" s="26"/>
      <c r="H572" s="74"/>
      <c r="I572" s="63"/>
    </row>
    <row r="573" spans="1:9" ht="32.25" customHeight="1">
      <c r="A573" s="187"/>
      <c r="B573" s="172"/>
      <c r="C573" s="172"/>
      <c r="D573" s="37">
        <v>5837</v>
      </c>
      <c r="E573" s="152" t="s">
        <v>240</v>
      </c>
      <c r="F573" s="58"/>
      <c r="G573" s="26"/>
      <c r="H573" s="74"/>
      <c r="I573" s="63"/>
    </row>
    <row r="574" spans="1:9" ht="26.25" customHeight="1">
      <c r="A574" s="187"/>
      <c r="B574" s="172"/>
      <c r="C574" s="172"/>
      <c r="D574" s="37">
        <v>5838</v>
      </c>
      <c r="E574" s="152" t="s">
        <v>241</v>
      </c>
      <c r="F574" s="58"/>
      <c r="G574" s="26"/>
      <c r="H574" s="74"/>
      <c r="I574" s="63"/>
    </row>
    <row r="575" spans="1:9" ht="21.75" customHeight="1">
      <c r="A575" s="187"/>
      <c r="B575" s="172"/>
      <c r="C575" s="172"/>
      <c r="D575" s="37">
        <v>5839</v>
      </c>
      <c r="E575" s="152" t="s">
        <v>242</v>
      </c>
      <c r="F575" s="58"/>
      <c r="G575" s="26"/>
      <c r="H575" s="74"/>
      <c r="I575" s="63"/>
    </row>
    <row r="576" spans="1:9" ht="30" customHeight="1">
      <c r="A576" s="187"/>
      <c r="B576" s="172"/>
      <c r="C576" s="172"/>
      <c r="D576" s="37">
        <v>5840</v>
      </c>
      <c r="E576" s="152" t="s">
        <v>243</v>
      </c>
      <c r="F576" s="58"/>
      <c r="G576" s="26"/>
      <c r="H576" s="74"/>
      <c r="I576" s="63"/>
    </row>
    <row r="577" spans="1:9" ht="30" customHeight="1">
      <c r="A577" s="187"/>
      <c r="B577" s="172"/>
      <c r="C577" s="172"/>
      <c r="D577" s="37">
        <v>5841</v>
      </c>
      <c r="E577" s="152" t="s">
        <v>244</v>
      </c>
      <c r="F577" s="58"/>
      <c r="G577" s="26"/>
      <c r="H577" s="74"/>
      <c r="I577" s="63"/>
    </row>
    <row r="578" spans="1:9" ht="29.25" customHeight="1">
      <c r="A578" s="187"/>
      <c r="B578" s="172"/>
      <c r="C578" s="172"/>
      <c r="D578" s="37">
        <v>5842</v>
      </c>
      <c r="E578" s="152" t="s">
        <v>245</v>
      </c>
      <c r="F578" s="58"/>
      <c r="G578" s="26"/>
      <c r="H578" s="74"/>
      <c r="I578" s="63"/>
    </row>
    <row r="579" spans="1:9" ht="28.5" customHeight="1">
      <c r="A579" s="187"/>
      <c r="B579" s="172"/>
      <c r="C579" s="172"/>
      <c r="D579" s="37">
        <v>5843</v>
      </c>
      <c r="E579" s="152" t="s">
        <v>246</v>
      </c>
      <c r="F579" s="58"/>
      <c r="G579" s="26"/>
      <c r="H579" s="74"/>
      <c r="I579" s="63"/>
    </row>
    <row r="580" spans="1:9" ht="34.5" customHeight="1">
      <c r="A580" s="187"/>
      <c r="B580" s="172"/>
      <c r="C580" s="172"/>
      <c r="D580" s="37">
        <v>5504</v>
      </c>
      <c r="E580" s="152" t="s">
        <v>247</v>
      </c>
      <c r="F580" s="58"/>
      <c r="G580" s="26"/>
      <c r="H580" s="74"/>
      <c r="I580" s="63"/>
    </row>
    <row r="581" spans="1:9" ht="15">
      <c r="A581" s="187"/>
      <c r="B581" s="172"/>
      <c r="C581" s="172"/>
      <c r="D581" s="12">
        <v>9</v>
      </c>
      <c r="E581" s="152" t="s">
        <v>248</v>
      </c>
      <c r="F581" s="58"/>
      <c r="G581" s="26"/>
      <c r="H581" s="74"/>
      <c r="I581" s="63"/>
    </row>
    <row r="582" spans="1:9" ht="24" customHeight="1">
      <c r="A582" s="187"/>
      <c r="B582" s="172"/>
      <c r="C582" s="172"/>
      <c r="D582" s="38">
        <v>5721</v>
      </c>
      <c r="E582" s="152" t="s">
        <v>249</v>
      </c>
      <c r="F582" s="58"/>
      <c r="G582" s="26"/>
      <c r="H582" s="74"/>
      <c r="I582" s="63"/>
    </row>
    <row r="583" spans="1:9" ht="32.25" customHeight="1">
      <c r="A583" s="187"/>
      <c r="B583" s="172"/>
      <c r="C583" s="172"/>
      <c r="D583" s="38">
        <v>5728</v>
      </c>
      <c r="E583" s="152" t="s">
        <v>250</v>
      </c>
      <c r="F583" s="58"/>
      <c r="G583" s="26"/>
      <c r="H583" s="74"/>
      <c r="I583" s="63"/>
    </row>
    <row r="584" spans="1:9" ht="15">
      <c r="A584" s="187"/>
      <c r="B584" s="172"/>
      <c r="C584" s="172"/>
      <c r="D584" s="37" t="s">
        <v>442</v>
      </c>
      <c r="E584" s="152" t="s">
        <v>251</v>
      </c>
      <c r="F584" s="58"/>
      <c r="G584" s="26"/>
      <c r="H584" s="74"/>
      <c r="I584" s="63"/>
    </row>
    <row r="585" spans="1:9" ht="15">
      <c r="A585" s="187"/>
      <c r="B585" s="172"/>
      <c r="C585" s="172"/>
      <c r="D585" s="37">
        <v>89</v>
      </c>
      <c r="E585" s="152" t="s">
        <v>252</v>
      </c>
      <c r="F585" s="58"/>
      <c r="G585" s="26"/>
      <c r="H585" s="74"/>
      <c r="I585" s="63"/>
    </row>
    <row r="586" spans="1:9" ht="15">
      <c r="A586" s="187"/>
      <c r="B586" s="172"/>
      <c r="C586" s="172"/>
      <c r="D586" s="37">
        <v>89</v>
      </c>
      <c r="E586" s="152" t="s">
        <v>253</v>
      </c>
      <c r="F586" s="58"/>
      <c r="G586" s="26"/>
      <c r="H586" s="74"/>
      <c r="I586" s="63"/>
    </row>
    <row r="587" spans="1:9" ht="26.25">
      <c r="A587" s="187"/>
      <c r="B587" s="172"/>
      <c r="C587" s="172"/>
      <c r="D587" s="37">
        <v>110</v>
      </c>
      <c r="E587" s="152" t="s">
        <v>254</v>
      </c>
      <c r="F587" s="58"/>
      <c r="G587" s="26"/>
      <c r="H587" s="74"/>
      <c r="I587" s="63"/>
    </row>
    <row r="588" spans="1:9" ht="15">
      <c r="A588" s="187"/>
      <c r="B588" s="172"/>
      <c r="C588" s="172"/>
      <c r="D588" s="37">
        <v>138</v>
      </c>
      <c r="E588" s="153" t="s">
        <v>255</v>
      </c>
      <c r="F588" s="58"/>
      <c r="G588" s="26"/>
      <c r="H588" s="74"/>
      <c r="I588" s="63"/>
    </row>
    <row r="589" spans="1:9" ht="15">
      <c r="A589" s="187"/>
      <c r="B589" s="172"/>
      <c r="C589" s="172"/>
      <c r="D589" s="37">
        <v>188</v>
      </c>
      <c r="E589" s="153" t="s">
        <v>256</v>
      </c>
      <c r="F589" s="58"/>
      <c r="G589" s="26"/>
      <c r="H589" s="74"/>
      <c r="I589" s="63"/>
    </row>
    <row r="590" spans="1:9" ht="66">
      <c r="A590" s="187"/>
      <c r="B590" s="172"/>
      <c r="C590" s="172"/>
      <c r="D590" s="37">
        <v>9</v>
      </c>
      <c r="E590" s="153" t="s">
        <v>257</v>
      </c>
      <c r="F590" s="58"/>
      <c r="G590" s="26"/>
      <c r="H590" s="74"/>
      <c r="I590" s="63"/>
    </row>
    <row r="591" spans="1:9" ht="15">
      <c r="A591" s="187"/>
      <c r="B591" s="172"/>
      <c r="C591" s="172"/>
      <c r="D591" s="37">
        <v>58</v>
      </c>
      <c r="E591" s="153" t="s">
        <v>258</v>
      </c>
      <c r="F591" s="58"/>
      <c r="G591" s="26"/>
      <c r="H591" s="74"/>
      <c r="I591" s="63"/>
    </row>
    <row r="592" spans="1:9" ht="15">
      <c r="A592" s="187"/>
      <c r="B592" s="172"/>
      <c r="C592" s="172"/>
      <c r="D592" s="37">
        <v>77</v>
      </c>
      <c r="E592" s="153" t="s">
        <v>259</v>
      </c>
      <c r="F592" s="58"/>
      <c r="G592" s="26"/>
      <c r="H592" s="74"/>
      <c r="I592" s="63"/>
    </row>
    <row r="593" spans="1:9" ht="26.25">
      <c r="A593" s="187"/>
      <c r="B593" s="172"/>
      <c r="C593" s="172"/>
      <c r="D593" s="37">
        <v>107</v>
      </c>
      <c r="E593" s="153" t="s">
        <v>260</v>
      </c>
      <c r="F593" s="58"/>
      <c r="G593" s="26"/>
      <c r="H593" s="74"/>
      <c r="I593" s="63"/>
    </row>
    <row r="594" spans="1:9" ht="26.25">
      <c r="A594" s="187"/>
      <c r="B594" s="172"/>
      <c r="C594" s="172"/>
      <c r="D594" s="37">
        <v>125</v>
      </c>
      <c r="E594" s="153" t="s">
        <v>261</v>
      </c>
      <c r="F594" s="58"/>
      <c r="G594" s="26"/>
      <c r="H594" s="74"/>
      <c r="I594" s="63"/>
    </row>
    <row r="595" spans="1:9" ht="39">
      <c r="A595" s="187"/>
      <c r="B595" s="172"/>
      <c r="C595" s="172"/>
      <c r="D595" s="37">
        <v>214</v>
      </c>
      <c r="E595" s="147" t="s">
        <v>262</v>
      </c>
      <c r="F595" s="58"/>
      <c r="G595" s="26"/>
      <c r="H595" s="74"/>
      <c r="I595" s="63"/>
    </row>
    <row r="596" spans="1:9" ht="39">
      <c r="A596" s="187"/>
      <c r="B596" s="172"/>
      <c r="C596" s="172"/>
      <c r="D596" s="37">
        <v>335</v>
      </c>
      <c r="E596" s="147" t="s">
        <v>263</v>
      </c>
      <c r="F596" s="58"/>
      <c r="G596" s="26"/>
      <c r="H596" s="74"/>
      <c r="I596" s="63"/>
    </row>
    <row r="597" spans="1:9" ht="15">
      <c r="A597" s="187"/>
      <c r="B597" s="172"/>
      <c r="C597" s="172"/>
      <c r="D597" s="37">
        <v>337</v>
      </c>
      <c r="E597" s="153" t="s">
        <v>264</v>
      </c>
      <c r="F597" s="58"/>
      <c r="G597" s="26"/>
      <c r="H597" s="74"/>
      <c r="I597" s="63"/>
    </row>
    <row r="598" spans="1:9" ht="15">
      <c r="A598" s="187"/>
      <c r="B598" s="172"/>
      <c r="C598" s="172"/>
      <c r="D598" s="37" t="s">
        <v>392</v>
      </c>
      <c r="E598" s="153" t="s">
        <v>265</v>
      </c>
      <c r="F598" s="58"/>
      <c r="G598" s="26"/>
      <c r="H598" s="74"/>
      <c r="I598" s="63"/>
    </row>
    <row r="599" spans="1:9" ht="15">
      <c r="A599" s="187"/>
      <c r="B599" s="172"/>
      <c r="C599" s="172"/>
      <c r="D599" s="37">
        <v>89</v>
      </c>
      <c r="E599" s="153" t="s">
        <v>266</v>
      </c>
      <c r="F599" s="58"/>
      <c r="G599" s="26"/>
      <c r="H599" s="74"/>
      <c r="I599" s="63"/>
    </row>
    <row r="600" spans="1:9" ht="26.25">
      <c r="A600" s="187"/>
      <c r="B600" s="172"/>
      <c r="C600" s="172"/>
      <c r="D600" s="37">
        <v>5606</v>
      </c>
      <c r="E600" s="153" t="s">
        <v>267</v>
      </c>
      <c r="F600" s="58"/>
      <c r="G600" s="26"/>
      <c r="H600" s="74"/>
      <c r="I600" s="63"/>
    </row>
    <row r="601" spans="1:9" ht="15">
      <c r="A601" s="187"/>
      <c r="B601" s="172"/>
      <c r="C601" s="172"/>
      <c r="D601" s="37">
        <v>5678</v>
      </c>
      <c r="E601" s="153" t="s">
        <v>268</v>
      </c>
      <c r="F601" s="58"/>
      <c r="G601" s="26"/>
      <c r="H601" s="74"/>
      <c r="I601" s="63"/>
    </row>
    <row r="602" spans="1:9" ht="26.25">
      <c r="A602" s="187"/>
      <c r="B602" s="172"/>
      <c r="C602" s="172"/>
      <c r="D602" s="37">
        <v>5703</v>
      </c>
      <c r="E602" s="153" t="s">
        <v>269</v>
      </c>
      <c r="F602" s="58"/>
      <c r="G602" s="26"/>
      <c r="H602" s="74"/>
      <c r="I602" s="63"/>
    </row>
    <row r="603" spans="1:9" ht="15">
      <c r="A603" s="187"/>
      <c r="B603" s="172"/>
      <c r="C603" s="172"/>
      <c r="D603" s="37">
        <v>5730</v>
      </c>
      <c r="E603" s="153" t="s">
        <v>270</v>
      </c>
      <c r="F603" s="58"/>
      <c r="G603" s="26"/>
      <c r="H603" s="74"/>
      <c r="I603" s="63"/>
    </row>
    <row r="604" spans="1:9" ht="15">
      <c r="A604" s="187"/>
      <c r="B604" s="172"/>
      <c r="C604" s="172"/>
      <c r="D604" s="37"/>
      <c r="E604" s="153" t="s">
        <v>271</v>
      </c>
      <c r="F604" s="58"/>
      <c r="G604" s="26"/>
      <c r="H604" s="74"/>
      <c r="I604" s="63"/>
    </row>
    <row r="605" spans="1:9" ht="12.75">
      <c r="A605" s="187"/>
      <c r="B605" s="172"/>
      <c r="C605" s="172"/>
      <c r="D605" s="1"/>
      <c r="E605" s="153" t="s">
        <v>272</v>
      </c>
      <c r="F605" s="58"/>
      <c r="G605" s="26"/>
      <c r="H605" s="74"/>
      <c r="I605" s="63"/>
    </row>
    <row r="606" spans="1:9" ht="52.5">
      <c r="A606" s="187"/>
      <c r="B606" s="172"/>
      <c r="C606" s="172"/>
      <c r="D606" s="1"/>
      <c r="E606" s="153" t="s">
        <v>273</v>
      </c>
      <c r="F606" s="58"/>
      <c r="G606" s="26"/>
      <c r="H606" s="74"/>
      <c r="I606" s="63"/>
    </row>
    <row r="607" spans="1:9" ht="12.75">
      <c r="A607" s="187"/>
      <c r="B607" s="172"/>
      <c r="C607" s="172"/>
      <c r="D607" s="1"/>
      <c r="E607" s="153" t="s">
        <v>274</v>
      </c>
      <c r="F607" s="58"/>
      <c r="G607" s="26"/>
      <c r="H607" s="74"/>
      <c r="I607" s="63"/>
    </row>
    <row r="608" spans="1:9" ht="12.75">
      <c r="A608" s="187"/>
      <c r="B608" s="172"/>
      <c r="C608" s="172"/>
      <c r="D608" s="1"/>
      <c r="E608" s="153" t="s">
        <v>275</v>
      </c>
      <c r="F608" s="58"/>
      <c r="G608" s="26"/>
      <c r="H608" s="74"/>
      <c r="I608" s="63"/>
    </row>
    <row r="609" spans="1:9" ht="12.75">
      <c r="A609" s="187"/>
      <c r="B609" s="172"/>
      <c r="C609" s="172"/>
      <c r="D609" s="1"/>
      <c r="E609" s="153" t="s">
        <v>276</v>
      </c>
      <c r="F609" s="58"/>
      <c r="G609" s="26"/>
      <c r="H609" s="74"/>
      <c r="I609" s="63"/>
    </row>
    <row r="610" spans="1:9" ht="12.75">
      <c r="A610" s="187"/>
      <c r="B610" s="172"/>
      <c r="C610" s="172"/>
      <c r="D610" s="1"/>
      <c r="E610" s="153" t="s">
        <v>277</v>
      </c>
      <c r="F610" s="58"/>
      <c r="G610" s="26"/>
      <c r="H610" s="74"/>
      <c r="I610" s="63"/>
    </row>
    <row r="611" spans="1:9" ht="12.75">
      <c r="A611" s="187"/>
      <c r="B611" s="172"/>
      <c r="C611" s="172"/>
      <c r="D611" s="1"/>
      <c r="E611" s="153" t="s">
        <v>278</v>
      </c>
      <c r="F611" s="58"/>
      <c r="G611" s="26"/>
      <c r="H611" s="74"/>
      <c r="I611" s="63"/>
    </row>
    <row r="612" spans="1:9" ht="12.75">
      <c r="A612" s="187"/>
      <c r="B612" s="172"/>
      <c r="C612" s="172"/>
      <c r="D612" s="1"/>
      <c r="E612" s="153" t="s">
        <v>279</v>
      </c>
      <c r="F612" s="58"/>
      <c r="G612" s="26"/>
      <c r="H612" s="74"/>
      <c r="I612" s="63"/>
    </row>
    <row r="613" spans="1:9" ht="39">
      <c r="A613" s="187"/>
      <c r="B613" s="172"/>
      <c r="C613" s="172"/>
      <c r="E613" s="147" t="s">
        <v>280</v>
      </c>
      <c r="F613" s="58"/>
      <c r="G613" s="26"/>
      <c r="H613" s="74"/>
      <c r="I613" s="63"/>
    </row>
    <row r="614" spans="1:9" ht="39">
      <c r="A614" s="187"/>
      <c r="B614" s="172"/>
      <c r="C614" s="172"/>
      <c r="E614" s="147" t="s">
        <v>281</v>
      </c>
      <c r="F614" s="58"/>
      <c r="G614" s="26"/>
      <c r="H614" s="74"/>
      <c r="I614" s="63"/>
    </row>
    <row r="615" spans="1:9" ht="26.25">
      <c r="A615" s="187"/>
      <c r="B615" s="172"/>
      <c r="C615" s="172"/>
      <c r="E615" s="153" t="s">
        <v>282</v>
      </c>
      <c r="F615" s="58"/>
      <c r="G615" s="26"/>
      <c r="H615" s="74"/>
      <c r="I615" s="63"/>
    </row>
    <row r="616" spans="1:9" ht="15">
      <c r="A616" s="187"/>
      <c r="B616" s="172"/>
      <c r="C616" s="172"/>
      <c r="E616" s="153" t="s">
        <v>283</v>
      </c>
      <c r="F616" s="58"/>
      <c r="G616" s="26"/>
      <c r="H616" s="74"/>
      <c r="I616" s="63"/>
    </row>
    <row r="617" spans="1:9" ht="15">
      <c r="A617" s="187"/>
      <c r="B617" s="172"/>
      <c r="C617" s="172"/>
      <c r="E617" s="153" t="s">
        <v>284</v>
      </c>
      <c r="F617" s="58"/>
      <c r="G617" s="26"/>
      <c r="H617" s="74"/>
      <c r="I617" s="63"/>
    </row>
    <row r="618" spans="1:9" ht="26.25">
      <c r="A618" s="187"/>
      <c r="B618" s="172"/>
      <c r="C618" s="172"/>
      <c r="E618" s="153" t="s">
        <v>285</v>
      </c>
      <c r="F618" s="58"/>
      <c r="G618" s="26"/>
      <c r="H618" s="74"/>
      <c r="I618" s="63"/>
    </row>
    <row r="619" spans="1:9" ht="15">
      <c r="A619" s="187"/>
      <c r="B619" s="172"/>
      <c r="C619" s="172"/>
      <c r="E619" s="153" t="s">
        <v>286</v>
      </c>
      <c r="F619" s="58"/>
      <c r="G619" s="26"/>
      <c r="H619" s="74"/>
      <c r="I619" s="63"/>
    </row>
    <row r="620" spans="1:9" ht="26.25">
      <c r="A620" s="187"/>
      <c r="B620" s="172"/>
      <c r="C620" s="172"/>
      <c r="E620" s="147" t="s">
        <v>287</v>
      </c>
      <c r="F620" s="58"/>
      <c r="G620" s="26"/>
      <c r="H620" s="74"/>
      <c r="I620" s="63"/>
    </row>
    <row r="621" spans="1:9" ht="26.25">
      <c r="A621" s="187"/>
      <c r="B621" s="172"/>
      <c r="C621" s="172"/>
      <c r="E621" s="147" t="s">
        <v>288</v>
      </c>
      <c r="F621" s="58"/>
      <c r="G621" s="26"/>
      <c r="H621" s="74"/>
      <c r="I621" s="63"/>
    </row>
    <row r="622" spans="1:9" ht="15">
      <c r="A622" s="187"/>
      <c r="B622" s="172"/>
      <c r="C622" s="172"/>
      <c r="E622" s="153" t="s">
        <v>289</v>
      </c>
      <c r="F622" s="58"/>
      <c r="G622" s="26"/>
      <c r="H622" s="74"/>
      <c r="I622" s="63"/>
    </row>
    <row r="623" spans="1:9" ht="15">
      <c r="A623" s="187"/>
      <c r="B623" s="172"/>
      <c r="C623" s="172"/>
      <c r="E623" s="153" t="s">
        <v>290</v>
      </c>
      <c r="F623" s="58"/>
      <c r="G623" s="26"/>
      <c r="H623" s="74"/>
      <c r="I623" s="63"/>
    </row>
    <row r="624" spans="1:9" ht="15">
      <c r="A624" s="187"/>
      <c r="B624" s="172"/>
      <c r="C624" s="172"/>
      <c r="E624" s="153" t="s">
        <v>291</v>
      </c>
      <c r="F624" s="58"/>
      <c r="G624" s="26"/>
      <c r="H624" s="74"/>
      <c r="I624" s="63"/>
    </row>
    <row r="625" spans="1:9" ht="15">
      <c r="A625" s="187"/>
      <c r="B625" s="172"/>
      <c r="C625" s="172"/>
      <c r="E625" s="153" t="s">
        <v>292</v>
      </c>
      <c r="F625" s="58"/>
      <c r="G625" s="26"/>
      <c r="H625" s="74"/>
      <c r="I625" s="63"/>
    </row>
    <row r="626" spans="1:9" ht="15">
      <c r="A626" s="187"/>
      <c r="B626" s="172"/>
      <c r="C626" s="172"/>
      <c r="E626" s="153" t="s">
        <v>293</v>
      </c>
      <c r="F626" s="58"/>
      <c r="G626" s="26"/>
      <c r="H626" s="74"/>
      <c r="I626" s="63"/>
    </row>
    <row r="627" spans="1:9" ht="15">
      <c r="A627" s="187"/>
      <c r="B627" s="172"/>
      <c r="C627" s="172"/>
      <c r="E627" s="153" t="s">
        <v>294</v>
      </c>
      <c r="F627" s="58"/>
      <c r="G627" s="26"/>
      <c r="H627" s="74"/>
      <c r="I627" s="63"/>
    </row>
    <row r="628" spans="1:9" ht="15">
      <c r="A628" s="187"/>
      <c r="B628" s="172"/>
      <c r="C628" s="172"/>
      <c r="E628" s="153" t="s">
        <v>295</v>
      </c>
      <c r="F628" s="58"/>
      <c r="G628" s="26"/>
      <c r="H628" s="74"/>
      <c r="I628" s="63"/>
    </row>
    <row r="629" spans="1:9" ht="15">
      <c r="A629" s="187"/>
      <c r="B629" s="172"/>
      <c r="C629" s="172"/>
      <c r="E629" s="153" t="s">
        <v>296</v>
      </c>
      <c r="F629" s="58"/>
      <c r="G629" s="26"/>
      <c r="H629" s="74"/>
      <c r="I629" s="63"/>
    </row>
    <row r="630" spans="1:9" ht="15">
      <c r="A630" s="187"/>
      <c r="B630" s="172"/>
      <c r="C630" s="172"/>
      <c r="E630" s="153" t="s">
        <v>297</v>
      </c>
      <c r="F630" s="58"/>
      <c r="G630" s="26"/>
      <c r="H630" s="74"/>
      <c r="I630" s="63"/>
    </row>
    <row r="631" spans="1:9" ht="15">
      <c r="A631" s="187"/>
      <c r="B631" s="172"/>
      <c r="C631" s="172"/>
      <c r="E631" s="153" t="s">
        <v>298</v>
      </c>
      <c r="F631" s="58"/>
      <c r="G631" s="26"/>
      <c r="H631" s="74"/>
      <c r="I631" s="63"/>
    </row>
    <row r="632" spans="1:9" ht="15">
      <c r="A632" s="187"/>
      <c r="B632" s="172"/>
      <c r="C632" s="172"/>
      <c r="E632" s="153" t="s">
        <v>299</v>
      </c>
      <c r="F632" s="58"/>
      <c r="G632" s="26"/>
      <c r="H632" s="74"/>
      <c r="I632" s="63"/>
    </row>
    <row r="633" spans="1:9" ht="15">
      <c r="A633" s="187"/>
      <c r="B633" s="172"/>
      <c r="C633" s="172"/>
      <c r="E633" s="153" t="s">
        <v>300</v>
      </c>
      <c r="F633" s="58"/>
      <c r="G633" s="26"/>
      <c r="H633" s="74"/>
      <c r="I633" s="63"/>
    </row>
    <row r="634" spans="1:9" ht="15">
      <c r="A634" s="187"/>
      <c r="B634" s="172"/>
      <c r="C634" s="172"/>
      <c r="E634" s="153" t="s">
        <v>301</v>
      </c>
      <c r="F634" s="58"/>
      <c r="G634" s="26"/>
      <c r="H634" s="74"/>
      <c r="I634" s="63"/>
    </row>
    <row r="635" spans="1:9" ht="15">
      <c r="A635" s="187"/>
      <c r="B635" s="172"/>
      <c r="C635" s="172"/>
      <c r="E635" s="153" t="s">
        <v>302</v>
      </c>
      <c r="F635" s="58"/>
      <c r="G635" s="26"/>
      <c r="H635" s="74"/>
      <c r="I635" s="63"/>
    </row>
    <row r="636" spans="1:9" ht="26.25">
      <c r="A636" s="187"/>
      <c r="B636" s="172"/>
      <c r="C636" s="172"/>
      <c r="E636" s="155" t="s">
        <v>303</v>
      </c>
      <c r="F636" s="58"/>
      <c r="G636" s="26"/>
      <c r="H636" s="74"/>
      <c r="I636" s="63"/>
    </row>
    <row r="637" spans="1:9" ht="39">
      <c r="A637" s="187"/>
      <c r="B637" s="172"/>
      <c r="C637" s="172"/>
      <c r="E637" s="155" t="s">
        <v>304</v>
      </c>
      <c r="F637" s="58"/>
      <c r="G637" s="26"/>
      <c r="H637" s="74"/>
      <c r="I637" s="63"/>
    </row>
    <row r="638" spans="1:9" ht="15">
      <c r="A638" s="187"/>
      <c r="B638" s="172"/>
      <c r="C638" s="172"/>
      <c r="E638" s="155" t="s">
        <v>305</v>
      </c>
      <c r="F638" s="58"/>
      <c r="G638" s="26"/>
      <c r="H638" s="74"/>
      <c r="I638" s="63"/>
    </row>
    <row r="639" spans="1:9" ht="15">
      <c r="A639" s="187"/>
      <c r="B639" s="172"/>
      <c r="C639" s="172"/>
      <c r="E639" s="155" t="s">
        <v>306</v>
      </c>
      <c r="F639" s="58"/>
      <c r="G639" s="26"/>
      <c r="H639" s="74"/>
      <c r="I639" s="63"/>
    </row>
    <row r="640" spans="1:9" ht="15">
      <c r="A640" s="187"/>
      <c r="B640" s="172"/>
      <c r="C640" s="172"/>
      <c r="E640" s="155" t="s">
        <v>307</v>
      </c>
      <c r="F640" s="58"/>
      <c r="G640" s="26"/>
      <c r="H640" s="74"/>
      <c r="I640" s="63"/>
    </row>
    <row r="641" spans="1:9" ht="15">
      <c r="A641" s="187"/>
      <c r="B641" s="172"/>
      <c r="C641" s="172"/>
      <c r="E641" s="155" t="s">
        <v>308</v>
      </c>
      <c r="F641" s="58"/>
      <c r="G641" s="26"/>
      <c r="H641" s="74"/>
      <c r="I641" s="63"/>
    </row>
    <row r="642" spans="1:9" ht="15">
      <c r="A642" s="187"/>
      <c r="B642" s="172"/>
      <c r="C642" s="172"/>
      <c r="E642" s="155" t="s">
        <v>309</v>
      </c>
      <c r="F642" s="58"/>
      <c r="G642" s="26"/>
      <c r="H642" s="74"/>
      <c r="I642" s="63"/>
    </row>
    <row r="643" spans="1:9" ht="15">
      <c r="A643" s="187"/>
      <c r="B643" s="172"/>
      <c r="C643" s="172"/>
      <c r="E643" s="155" t="s">
        <v>310</v>
      </c>
      <c r="F643" s="58"/>
      <c r="G643" s="26"/>
      <c r="H643" s="74"/>
      <c r="I643" s="63"/>
    </row>
    <row r="644" spans="1:9" ht="15">
      <c r="A644" s="187"/>
      <c r="B644" s="172"/>
      <c r="C644" s="172"/>
      <c r="E644" s="155" t="s">
        <v>311</v>
      </c>
      <c r="F644" s="58"/>
      <c r="G644" s="26"/>
      <c r="H644" s="74"/>
      <c r="I644" s="63"/>
    </row>
    <row r="645" spans="1:9" ht="15">
      <c r="A645" s="187"/>
      <c r="B645" s="172"/>
      <c r="C645" s="172"/>
      <c r="E645" s="155" t="s">
        <v>312</v>
      </c>
      <c r="F645" s="58"/>
      <c r="G645" s="26"/>
      <c r="H645" s="74"/>
      <c r="I645" s="63"/>
    </row>
    <row r="646" spans="1:9" ht="15">
      <c r="A646" s="187"/>
      <c r="B646" s="172"/>
      <c r="C646" s="172"/>
      <c r="E646" s="155" t="s">
        <v>313</v>
      </c>
      <c r="F646" s="58"/>
      <c r="G646" s="26"/>
      <c r="H646" s="74"/>
      <c r="I646" s="63"/>
    </row>
    <row r="647" spans="1:9" ht="15">
      <c r="A647" s="187"/>
      <c r="B647" s="172"/>
      <c r="C647" s="172"/>
      <c r="E647" s="155" t="s">
        <v>314</v>
      </c>
      <c r="F647" s="58"/>
      <c r="G647" s="26"/>
      <c r="H647" s="74"/>
      <c r="I647" s="63"/>
    </row>
    <row r="648" spans="1:9" ht="15">
      <c r="A648" s="187"/>
      <c r="B648" s="172"/>
      <c r="C648" s="172"/>
      <c r="E648" s="155" t="s">
        <v>315</v>
      </c>
      <c r="F648" s="58"/>
      <c r="G648" s="26"/>
      <c r="H648" s="74"/>
      <c r="I648" s="63"/>
    </row>
    <row r="649" spans="1:9" ht="15">
      <c r="A649" s="187"/>
      <c r="B649" s="172"/>
      <c r="C649" s="172"/>
      <c r="E649" s="155" t="s">
        <v>316</v>
      </c>
      <c r="F649" s="58"/>
      <c r="G649" s="26"/>
      <c r="H649" s="74"/>
      <c r="I649" s="63"/>
    </row>
    <row r="650" spans="1:9" ht="15">
      <c r="A650" s="187"/>
      <c r="B650" s="172"/>
      <c r="C650" s="172"/>
      <c r="E650" s="155" t="s">
        <v>317</v>
      </c>
      <c r="F650" s="58"/>
      <c r="G650" s="26"/>
      <c r="H650" s="74"/>
      <c r="I650" s="63"/>
    </row>
    <row r="651" spans="1:9" ht="15">
      <c r="A651" s="187"/>
      <c r="B651" s="172"/>
      <c r="C651" s="172"/>
      <c r="E651" s="155" t="s">
        <v>318</v>
      </c>
      <c r="F651" s="58"/>
      <c r="G651" s="26"/>
      <c r="H651" s="74"/>
      <c r="I651" s="63"/>
    </row>
    <row r="652" spans="1:9" ht="15">
      <c r="A652" s="187"/>
      <c r="B652" s="172"/>
      <c r="C652" s="172"/>
      <c r="E652" s="155" t="s">
        <v>319</v>
      </c>
      <c r="F652" s="58"/>
      <c r="G652" s="26"/>
      <c r="H652" s="74"/>
      <c r="I652" s="63"/>
    </row>
    <row r="653" spans="1:9" ht="15">
      <c r="A653" s="187"/>
      <c r="B653" s="172"/>
      <c r="C653" s="172"/>
      <c r="E653" s="155" t="s">
        <v>320</v>
      </c>
      <c r="F653" s="58"/>
      <c r="G653" s="26"/>
      <c r="H653" s="74"/>
      <c r="I653" s="63"/>
    </row>
    <row r="654" spans="1:9" ht="15">
      <c r="A654" s="187"/>
      <c r="B654" s="172"/>
      <c r="C654" s="172"/>
      <c r="E654" s="155" t="s">
        <v>321</v>
      </c>
      <c r="F654" s="58"/>
      <c r="G654" s="26"/>
      <c r="H654" s="74"/>
      <c r="I654" s="63"/>
    </row>
    <row r="655" spans="1:9" ht="15">
      <c r="A655" s="187"/>
      <c r="B655" s="172"/>
      <c r="C655" s="172"/>
      <c r="E655" s="155" t="s">
        <v>322</v>
      </c>
      <c r="F655" s="58"/>
      <c r="G655" s="26"/>
      <c r="H655" s="74"/>
      <c r="I655" s="63"/>
    </row>
    <row r="656" spans="1:9" ht="15">
      <c r="A656" s="187"/>
      <c r="B656" s="172"/>
      <c r="C656" s="172"/>
      <c r="E656" s="19" t="s">
        <v>323</v>
      </c>
      <c r="F656" s="58"/>
      <c r="G656" s="26"/>
      <c r="H656" s="74"/>
      <c r="I656" s="63"/>
    </row>
    <row r="657" spans="1:9" ht="26.25">
      <c r="A657" s="31">
        <v>2</v>
      </c>
      <c r="B657" s="167" t="s">
        <v>361</v>
      </c>
      <c r="C657" s="166" t="s">
        <v>358</v>
      </c>
      <c r="E657" s="144" t="s">
        <v>324</v>
      </c>
      <c r="F657" s="58"/>
      <c r="G657" s="26"/>
      <c r="H657" s="74"/>
      <c r="I657" s="63"/>
    </row>
    <row r="658" spans="1:9" ht="15.75" customHeight="1">
      <c r="A658" s="175">
        <v>3</v>
      </c>
      <c r="B658" s="189" t="s">
        <v>361</v>
      </c>
      <c r="C658" s="175" t="s">
        <v>359</v>
      </c>
      <c r="E658" s="173" t="s">
        <v>325</v>
      </c>
      <c r="F658" s="58"/>
      <c r="G658" s="26"/>
      <c r="H658" s="74"/>
      <c r="I658" s="63"/>
    </row>
    <row r="659" spans="1:9" ht="15.75" customHeight="1">
      <c r="A659" s="190"/>
      <c r="B659" s="190"/>
      <c r="C659" s="188"/>
      <c r="E659" s="173"/>
      <c r="F659" s="58"/>
      <c r="G659" s="26"/>
      <c r="H659" s="74"/>
      <c r="I659" s="63"/>
    </row>
    <row r="660" spans="1:9" ht="15.75" customHeight="1">
      <c r="A660" s="190"/>
      <c r="B660" s="190"/>
      <c r="C660" s="188"/>
      <c r="E660" s="173"/>
      <c r="F660" s="58"/>
      <c r="G660" s="26"/>
      <c r="H660" s="74"/>
      <c r="I660" s="63"/>
    </row>
    <row r="661" spans="1:9" ht="26.25">
      <c r="A661" s="190"/>
      <c r="B661" s="190"/>
      <c r="C661" s="188"/>
      <c r="E661" s="156" t="s">
        <v>326</v>
      </c>
      <c r="F661" s="58"/>
      <c r="G661" s="26"/>
      <c r="H661" s="74"/>
      <c r="I661" s="63"/>
    </row>
    <row r="662" spans="1:9" ht="15">
      <c r="A662" s="191"/>
      <c r="B662" s="191"/>
      <c r="C662" s="184"/>
      <c r="E662" s="19" t="s">
        <v>323</v>
      </c>
      <c r="F662" s="58"/>
      <c r="G662" s="26"/>
      <c r="H662" s="74"/>
      <c r="I662" s="63"/>
    </row>
    <row r="663" spans="1:9" ht="15.75" customHeight="1">
      <c r="A663" s="182">
        <v>4</v>
      </c>
      <c r="B663" s="179" t="s">
        <v>361</v>
      </c>
      <c r="C663" s="175" t="s">
        <v>360</v>
      </c>
      <c r="E663" s="173" t="s">
        <v>327</v>
      </c>
      <c r="F663" s="58"/>
      <c r="G663" s="26"/>
      <c r="H663" s="74"/>
      <c r="I663" s="63"/>
    </row>
    <row r="664" spans="1:9" ht="15">
      <c r="A664" s="183"/>
      <c r="B664" s="180"/>
      <c r="C664" s="175"/>
      <c r="E664" s="173"/>
      <c r="F664" s="58"/>
      <c r="G664" s="26"/>
      <c r="H664" s="74"/>
      <c r="I664" s="63"/>
    </row>
    <row r="665" spans="1:9" ht="15">
      <c r="A665" s="183"/>
      <c r="B665" s="180"/>
      <c r="C665" s="175"/>
      <c r="E665" s="19" t="s">
        <v>328</v>
      </c>
      <c r="F665" s="58"/>
      <c r="G665" s="26"/>
      <c r="H665" s="74"/>
      <c r="I665" s="63"/>
    </row>
    <row r="666" spans="1:9" ht="15">
      <c r="A666" s="183"/>
      <c r="B666" s="180"/>
      <c r="C666" s="175"/>
      <c r="E666" s="19" t="s">
        <v>329</v>
      </c>
      <c r="F666" s="58"/>
      <c r="G666" s="26"/>
      <c r="H666" s="74"/>
      <c r="I666" s="63"/>
    </row>
    <row r="667" spans="1:9" ht="15">
      <c r="A667" s="183"/>
      <c r="B667" s="180"/>
      <c r="C667" s="175"/>
      <c r="E667" s="148" t="s">
        <v>330</v>
      </c>
      <c r="F667" s="58"/>
      <c r="G667" s="26"/>
      <c r="H667" s="74"/>
      <c r="I667" s="63"/>
    </row>
    <row r="668" spans="1:9" ht="15">
      <c r="A668" s="183"/>
      <c r="B668" s="180"/>
      <c r="C668" s="175"/>
      <c r="E668" s="148" t="s">
        <v>331</v>
      </c>
      <c r="F668" s="58"/>
      <c r="G668" s="26"/>
      <c r="H668" s="74"/>
      <c r="I668" s="63"/>
    </row>
    <row r="669" spans="1:9" ht="26.25">
      <c r="A669" s="183"/>
      <c r="B669" s="180"/>
      <c r="C669" s="175"/>
      <c r="E669" s="165" t="s">
        <v>332</v>
      </c>
      <c r="F669" s="58"/>
      <c r="G669" s="26"/>
      <c r="H669" s="74"/>
      <c r="I669" s="63"/>
    </row>
    <row r="670" spans="1:9" ht="15">
      <c r="A670" s="183"/>
      <c r="B670" s="180"/>
      <c r="C670" s="175"/>
      <c r="E670" s="165" t="s">
        <v>333</v>
      </c>
      <c r="F670" s="58"/>
      <c r="G670" s="26"/>
      <c r="H670" s="74"/>
      <c r="I670" s="63"/>
    </row>
    <row r="671" spans="1:9" ht="15">
      <c r="A671" s="183"/>
      <c r="B671" s="180"/>
      <c r="C671" s="175"/>
      <c r="E671" s="146" t="s">
        <v>334</v>
      </c>
      <c r="F671" s="58"/>
      <c r="G671" s="26"/>
      <c r="H671" s="74"/>
      <c r="I671" s="63"/>
    </row>
    <row r="672" spans="1:9" ht="15">
      <c r="A672" s="184"/>
      <c r="B672" s="181"/>
      <c r="C672" s="175"/>
      <c r="E672" s="156" t="s">
        <v>323</v>
      </c>
      <c r="F672" s="58"/>
      <c r="G672" s="26"/>
      <c r="H672" s="74"/>
      <c r="I672" s="63"/>
    </row>
    <row r="673" spans="1:9" ht="26.25">
      <c r="A673" s="182">
        <v>5</v>
      </c>
      <c r="B673" s="182" t="s">
        <v>361</v>
      </c>
      <c r="C673" s="175" t="s">
        <v>362</v>
      </c>
      <c r="E673" s="65" t="s">
        <v>335</v>
      </c>
      <c r="F673" s="58"/>
      <c r="G673" s="26"/>
      <c r="H673" s="74"/>
      <c r="I673" s="63"/>
    </row>
    <row r="674" spans="1:9" ht="15">
      <c r="A674" s="183"/>
      <c r="B674" s="182"/>
      <c r="C674" s="175"/>
      <c r="E674" s="174" t="s">
        <v>336</v>
      </c>
      <c r="F674" s="58"/>
      <c r="G674" s="26"/>
      <c r="H674" s="74"/>
      <c r="I674" s="63"/>
    </row>
    <row r="675" spans="1:9" ht="15">
      <c r="A675" s="183"/>
      <c r="B675" s="182"/>
      <c r="C675" s="175"/>
      <c r="E675" s="174"/>
      <c r="F675" s="58"/>
      <c r="G675" s="26"/>
      <c r="H675" s="74"/>
      <c r="I675" s="63"/>
    </row>
    <row r="676" spans="1:9" ht="26.25">
      <c r="A676" s="183"/>
      <c r="B676" s="182"/>
      <c r="C676" s="175"/>
      <c r="E676" s="19" t="s">
        <v>337</v>
      </c>
      <c r="F676" s="58"/>
      <c r="G676" s="26"/>
      <c r="H676" s="74"/>
      <c r="I676" s="63"/>
    </row>
    <row r="677" spans="1:9" ht="26.25">
      <c r="A677" s="183"/>
      <c r="B677" s="182"/>
      <c r="C677" s="175"/>
      <c r="E677" s="144" t="s">
        <v>338</v>
      </c>
      <c r="F677" s="58"/>
      <c r="G677" s="26"/>
      <c r="H677" s="74"/>
      <c r="I677" s="63"/>
    </row>
    <row r="678" spans="1:9" ht="26.25">
      <c r="A678" s="183"/>
      <c r="B678" s="182"/>
      <c r="C678" s="175"/>
      <c r="E678" s="163" t="s">
        <v>339</v>
      </c>
      <c r="F678" s="58"/>
      <c r="G678" s="26"/>
      <c r="H678" s="74"/>
      <c r="I678" s="63"/>
    </row>
    <row r="679" spans="1:9" ht="15">
      <c r="A679" s="183"/>
      <c r="B679" s="182"/>
      <c r="C679" s="175"/>
      <c r="E679" s="19" t="s">
        <v>340</v>
      </c>
      <c r="F679" s="58"/>
      <c r="G679" s="26"/>
      <c r="H679" s="74"/>
      <c r="I679" s="63"/>
    </row>
    <row r="680" spans="1:9" ht="15">
      <c r="A680" s="183"/>
      <c r="B680" s="182"/>
      <c r="C680" s="175"/>
      <c r="E680" s="19" t="s">
        <v>341</v>
      </c>
      <c r="F680" s="58"/>
      <c r="G680" s="26"/>
      <c r="H680" s="74"/>
      <c r="I680" s="63"/>
    </row>
    <row r="681" spans="1:9" ht="15">
      <c r="A681" s="183"/>
      <c r="B681" s="182"/>
      <c r="C681" s="175"/>
      <c r="E681" s="144" t="s">
        <v>342</v>
      </c>
      <c r="F681" s="58"/>
      <c r="G681" s="26"/>
      <c r="H681" s="74"/>
      <c r="I681" s="63"/>
    </row>
    <row r="682" spans="1:9" ht="15">
      <c r="A682" s="183"/>
      <c r="B682" s="182"/>
      <c r="C682" s="175"/>
      <c r="E682" s="144" t="s">
        <v>343</v>
      </c>
      <c r="F682" s="58"/>
      <c r="G682" s="26"/>
      <c r="H682" s="74"/>
      <c r="I682" s="63"/>
    </row>
    <row r="683" spans="1:9" ht="15">
      <c r="A683" s="183"/>
      <c r="B683" s="182"/>
      <c r="C683" s="175"/>
      <c r="E683" s="148" t="s">
        <v>344</v>
      </c>
      <c r="F683" s="58"/>
      <c r="G683" s="26"/>
      <c r="H683" s="74"/>
      <c r="I683" s="63"/>
    </row>
    <row r="684" spans="1:9" ht="15">
      <c r="A684" s="183"/>
      <c r="B684" s="182"/>
      <c r="C684" s="175"/>
      <c r="E684" s="144" t="s">
        <v>345</v>
      </c>
      <c r="F684" s="58"/>
      <c r="G684" s="26"/>
      <c r="H684" s="74"/>
      <c r="I684" s="63"/>
    </row>
    <row r="685" spans="1:9" ht="15">
      <c r="A685" s="183"/>
      <c r="B685" s="182"/>
      <c r="C685" s="175"/>
      <c r="E685" s="148" t="s">
        <v>346</v>
      </c>
      <c r="F685" s="58"/>
      <c r="G685" s="26"/>
      <c r="H685" s="74"/>
      <c r="I685" s="63"/>
    </row>
    <row r="686" spans="1:9" ht="15">
      <c r="A686" s="183"/>
      <c r="B686" s="182"/>
      <c r="C686" s="175"/>
      <c r="E686" s="148" t="s">
        <v>347</v>
      </c>
      <c r="F686" s="58"/>
      <c r="G686" s="26"/>
      <c r="H686" s="74"/>
      <c r="I686" s="63"/>
    </row>
    <row r="687" spans="1:9" ht="15">
      <c r="A687" s="183"/>
      <c r="B687" s="182"/>
      <c r="C687" s="175"/>
      <c r="E687" s="144" t="s">
        <v>348</v>
      </c>
      <c r="F687" s="58"/>
      <c r="G687" s="26"/>
      <c r="H687" s="74"/>
      <c r="I687" s="63"/>
    </row>
    <row r="688" spans="1:9" ht="15">
      <c r="A688" s="183"/>
      <c r="B688" s="182"/>
      <c r="C688" s="175"/>
      <c r="E688" s="148" t="s">
        <v>349</v>
      </c>
      <c r="F688" s="58"/>
      <c r="G688" s="26"/>
      <c r="H688" s="74"/>
      <c r="I688" s="63"/>
    </row>
    <row r="689" spans="1:9" ht="15">
      <c r="A689" s="183"/>
      <c r="B689" s="182"/>
      <c r="C689" s="175"/>
      <c r="E689" s="144" t="s">
        <v>350</v>
      </c>
      <c r="F689" s="58"/>
      <c r="G689" s="26"/>
      <c r="H689" s="74"/>
      <c r="I689" s="63"/>
    </row>
    <row r="690" spans="1:9" ht="39">
      <c r="A690" s="183"/>
      <c r="B690" s="182"/>
      <c r="C690" s="175"/>
      <c r="E690" s="144" t="s">
        <v>351</v>
      </c>
      <c r="F690" s="58"/>
      <c r="G690" s="26"/>
      <c r="H690" s="74"/>
      <c r="I690" s="63"/>
    </row>
    <row r="691" spans="1:9" ht="15">
      <c r="A691" s="183"/>
      <c r="B691" s="182"/>
      <c r="C691" s="175"/>
      <c r="E691" s="146" t="s">
        <v>352</v>
      </c>
      <c r="F691" s="58"/>
      <c r="G691" s="26"/>
      <c r="H691" s="74"/>
      <c r="I691" s="63"/>
    </row>
    <row r="692" spans="1:9" ht="15">
      <c r="A692" s="183"/>
      <c r="B692" s="182"/>
      <c r="C692" s="175"/>
      <c r="E692" s="146" t="s">
        <v>353</v>
      </c>
      <c r="F692" s="58"/>
      <c r="G692" s="26"/>
      <c r="H692" s="74"/>
      <c r="I692" s="63"/>
    </row>
    <row r="693" spans="1:9" ht="15">
      <c r="A693" s="183"/>
      <c r="B693" s="182"/>
      <c r="C693" s="175"/>
      <c r="E693" s="164" t="s">
        <v>354</v>
      </c>
      <c r="F693" s="58"/>
      <c r="G693" s="26"/>
      <c r="H693" s="74"/>
      <c r="I693" s="63"/>
    </row>
    <row r="694" spans="1:9" ht="15">
      <c r="A694" s="184"/>
      <c r="B694" s="186"/>
      <c r="C694" s="185"/>
      <c r="E694" s="19" t="s">
        <v>355</v>
      </c>
      <c r="F694" s="57"/>
      <c r="G694" s="64"/>
      <c r="H694" s="75"/>
      <c r="I694" s="62"/>
    </row>
    <row r="695" spans="5:6" ht="15">
      <c r="E695" s="24"/>
      <c r="F695" s="24"/>
    </row>
    <row r="696" spans="5:6" ht="15">
      <c r="E696" s="24"/>
      <c r="F696" s="24"/>
    </row>
    <row r="697" spans="5:6" ht="15">
      <c r="E697" s="24"/>
      <c r="F697" s="24"/>
    </row>
    <row r="698" spans="5:6" ht="15">
      <c r="E698" s="24"/>
      <c r="F698" s="24"/>
    </row>
    <row r="699" spans="5:6" ht="15">
      <c r="E699" s="24"/>
      <c r="F699" s="24"/>
    </row>
    <row r="700" spans="5:6" ht="15">
      <c r="E700" s="24"/>
      <c r="F700" s="24"/>
    </row>
    <row r="701" spans="5:6" ht="15">
      <c r="E701" s="24"/>
      <c r="F701" s="24"/>
    </row>
    <row r="702" spans="5:6" ht="15">
      <c r="E702" s="24"/>
      <c r="F702" s="24"/>
    </row>
    <row r="703" spans="5:6" ht="15">
      <c r="E703" s="24"/>
      <c r="F703" s="24"/>
    </row>
    <row r="704" spans="5:6" ht="15">
      <c r="E704" s="24"/>
      <c r="F704" s="24"/>
    </row>
    <row r="705" spans="5:6" ht="15">
      <c r="E705" s="24"/>
      <c r="F705" s="24"/>
    </row>
    <row r="706" spans="5:6" ht="15">
      <c r="E706" s="24"/>
      <c r="F706" s="24"/>
    </row>
    <row r="707" spans="5:6" ht="15">
      <c r="E707" s="24"/>
      <c r="F707" s="24"/>
    </row>
    <row r="708" spans="5:6" ht="15">
      <c r="E708" s="24"/>
      <c r="F708" s="24"/>
    </row>
    <row r="709" spans="5:6" ht="15">
      <c r="E709" s="24"/>
      <c r="F709" s="24"/>
    </row>
    <row r="710" spans="5:6" ht="15">
      <c r="E710" s="24"/>
      <c r="F710" s="24"/>
    </row>
    <row r="711" spans="5:6" ht="15">
      <c r="E711" s="24"/>
      <c r="F711" s="24"/>
    </row>
    <row r="712" spans="5:6" ht="15">
      <c r="E712" s="24"/>
      <c r="F712" s="24"/>
    </row>
    <row r="713" spans="5:6" ht="15">
      <c r="E713" s="24"/>
      <c r="F713" s="24"/>
    </row>
    <row r="714" spans="5:6" ht="15">
      <c r="E714" s="24"/>
      <c r="F714" s="24"/>
    </row>
    <row r="715" spans="5:6" ht="15">
      <c r="E715" s="24"/>
      <c r="F715" s="24"/>
    </row>
    <row r="716" spans="5:6" ht="15">
      <c r="E716" s="24"/>
      <c r="F716" s="24"/>
    </row>
    <row r="717" spans="5:6" ht="15">
      <c r="E717" s="24"/>
      <c r="F717" s="24"/>
    </row>
    <row r="718" spans="5:6" ht="15">
      <c r="E718" s="24"/>
      <c r="F718" s="24"/>
    </row>
    <row r="719" spans="5:6" ht="15">
      <c r="E719" s="24"/>
      <c r="F719" s="24"/>
    </row>
    <row r="720" spans="5:6" ht="15">
      <c r="E720" s="24"/>
      <c r="F720" s="24"/>
    </row>
    <row r="721" spans="5:6" ht="15">
      <c r="E721" s="24"/>
      <c r="F721" s="24"/>
    </row>
    <row r="722" spans="5:6" ht="15">
      <c r="E722" s="24"/>
      <c r="F722" s="24"/>
    </row>
    <row r="723" spans="5:6" ht="15">
      <c r="E723" s="24"/>
      <c r="F723" s="24"/>
    </row>
    <row r="724" spans="5:6" ht="15">
      <c r="E724" s="24"/>
      <c r="F724" s="24"/>
    </row>
    <row r="725" spans="5:6" ht="15">
      <c r="E725" s="24"/>
      <c r="F725" s="24"/>
    </row>
    <row r="726" spans="5:6" ht="15">
      <c r="E726" s="24"/>
      <c r="F726" s="24"/>
    </row>
    <row r="727" spans="5:6" ht="15">
      <c r="E727" s="24"/>
      <c r="F727" s="24"/>
    </row>
    <row r="728" spans="5:6" ht="15">
      <c r="E728" s="24"/>
      <c r="F728" s="24"/>
    </row>
    <row r="729" spans="5:6" ht="15">
      <c r="E729" s="24"/>
      <c r="F729" s="24"/>
    </row>
    <row r="730" spans="5:6" ht="15">
      <c r="E730" s="24"/>
      <c r="F730" s="24"/>
    </row>
    <row r="731" spans="5:6" ht="15">
      <c r="E731" s="24"/>
      <c r="F731" s="24"/>
    </row>
    <row r="732" spans="5:6" ht="15">
      <c r="E732" s="24"/>
      <c r="F732" s="24"/>
    </row>
    <row r="733" spans="5:6" ht="15">
      <c r="E733" s="24"/>
      <c r="F733" s="24"/>
    </row>
    <row r="734" spans="5:6" ht="15">
      <c r="E734" s="24"/>
      <c r="F734" s="24"/>
    </row>
    <row r="735" spans="5:6" ht="15">
      <c r="E735" s="24"/>
      <c r="F735" s="24"/>
    </row>
    <row r="736" spans="5:6" ht="15">
      <c r="E736" s="24"/>
      <c r="F736" s="24"/>
    </row>
    <row r="737" spans="5:6" ht="15">
      <c r="E737" s="24"/>
      <c r="F737" s="24"/>
    </row>
    <row r="738" spans="5:6" ht="15">
      <c r="E738" s="24"/>
      <c r="F738" s="24"/>
    </row>
    <row r="739" spans="5:6" ht="15">
      <c r="E739" s="24"/>
      <c r="F739" s="24"/>
    </row>
    <row r="740" spans="5:6" ht="15">
      <c r="E740" s="24"/>
      <c r="F740" s="24"/>
    </row>
    <row r="741" spans="5:6" ht="15">
      <c r="E741" s="24"/>
      <c r="F741" s="24"/>
    </row>
    <row r="742" spans="5:6" ht="15">
      <c r="E742" s="24"/>
      <c r="F742" s="24"/>
    </row>
    <row r="743" spans="5:6" ht="15">
      <c r="E743" s="24"/>
      <c r="F743" s="24"/>
    </row>
    <row r="744" spans="5:6" ht="15">
      <c r="E744" s="24"/>
      <c r="F744" s="24"/>
    </row>
    <row r="745" spans="5:6" ht="15">
      <c r="E745" s="24"/>
      <c r="F745" s="24"/>
    </row>
    <row r="746" spans="5:6" ht="15">
      <c r="E746" s="24"/>
      <c r="F746" s="24"/>
    </row>
    <row r="747" spans="5:6" ht="15">
      <c r="E747" s="24"/>
      <c r="F747" s="24"/>
    </row>
    <row r="748" spans="5:6" ht="15">
      <c r="E748" s="24"/>
      <c r="F748" s="24"/>
    </row>
    <row r="749" spans="5:6" ht="15">
      <c r="E749" s="24"/>
      <c r="F749" s="24"/>
    </row>
    <row r="750" spans="5:6" ht="15">
      <c r="E750" s="24"/>
      <c r="F750" s="24"/>
    </row>
    <row r="751" spans="5:6" ht="15">
      <c r="E751" s="24"/>
      <c r="F751" s="24"/>
    </row>
    <row r="752" spans="5:6" ht="15">
      <c r="E752" s="24"/>
      <c r="F752" s="24"/>
    </row>
    <row r="753" spans="5:6" ht="15">
      <c r="E753" s="24"/>
      <c r="F753" s="24"/>
    </row>
    <row r="754" spans="5:6" ht="15">
      <c r="E754" s="24"/>
      <c r="F754" s="24"/>
    </row>
    <row r="755" spans="5:6" ht="15">
      <c r="E755" s="24"/>
      <c r="F755" s="24"/>
    </row>
    <row r="756" spans="5:6" ht="15">
      <c r="E756" s="24"/>
      <c r="F756" s="24"/>
    </row>
    <row r="757" spans="5:6" ht="15">
      <c r="E757" s="24"/>
      <c r="F757" s="24"/>
    </row>
    <row r="758" spans="5:6" ht="15">
      <c r="E758" s="24"/>
      <c r="F758" s="24"/>
    </row>
    <row r="759" spans="5:6" ht="15">
      <c r="E759" s="24"/>
      <c r="F759" s="24"/>
    </row>
    <row r="760" spans="5:6" ht="15">
      <c r="E760" s="24"/>
      <c r="F760" s="24"/>
    </row>
    <row r="761" spans="5:6" ht="15">
      <c r="E761" s="24"/>
      <c r="F761" s="24"/>
    </row>
    <row r="762" spans="5:6" ht="15">
      <c r="E762" s="24"/>
      <c r="F762" s="24"/>
    </row>
    <row r="763" spans="5:6" ht="15">
      <c r="E763" s="24"/>
      <c r="F763" s="24"/>
    </row>
    <row r="764" spans="5:6" ht="15">
      <c r="E764" s="24"/>
      <c r="F764" s="24"/>
    </row>
    <row r="765" spans="5:6" ht="15">
      <c r="E765" s="24"/>
      <c r="F765" s="24"/>
    </row>
    <row r="766" spans="5:6" ht="15">
      <c r="E766" s="24"/>
      <c r="F766" s="24"/>
    </row>
    <row r="767" spans="5:6" ht="15">
      <c r="E767" s="24"/>
      <c r="F767" s="24"/>
    </row>
    <row r="768" spans="5:6" ht="15">
      <c r="E768" s="24"/>
      <c r="F768" s="24"/>
    </row>
    <row r="769" spans="5:6" ht="15">
      <c r="E769" s="24"/>
      <c r="F769" s="24"/>
    </row>
    <row r="770" spans="5:6" ht="15">
      <c r="E770" s="24"/>
      <c r="F770" s="24"/>
    </row>
    <row r="771" spans="5:6" ht="15">
      <c r="E771" s="24"/>
      <c r="F771" s="24"/>
    </row>
    <row r="772" spans="5:6" ht="15">
      <c r="E772" s="24"/>
      <c r="F772" s="24"/>
    </row>
    <row r="773" spans="5:6" ht="15">
      <c r="E773" s="24"/>
      <c r="F773" s="24"/>
    </row>
    <row r="774" spans="5:6" ht="15">
      <c r="E774" s="24"/>
      <c r="F774" s="24"/>
    </row>
    <row r="775" spans="5:6" ht="15">
      <c r="E775" s="24"/>
      <c r="F775" s="24"/>
    </row>
    <row r="776" spans="5:6" ht="15">
      <c r="E776" s="24"/>
      <c r="F776" s="24"/>
    </row>
    <row r="777" spans="5:6" ht="15">
      <c r="E777" s="24"/>
      <c r="F777" s="24"/>
    </row>
    <row r="778" spans="5:6" ht="15">
      <c r="E778" s="24"/>
      <c r="F778" s="24"/>
    </row>
    <row r="779" spans="5:6" ht="15">
      <c r="E779" s="24"/>
      <c r="F779" s="24"/>
    </row>
    <row r="780" spans="5:6" ht="15">
      <c r="E780" s="24"/>
      <c r="F780" s="24"/>
    </row>
    <row r="781" spans="5:6" ht="15">
      <c r="E781" s="24"/>
      <c r="F781" s="24"/>
    </row>
    <row r="782" spans="5:6" ht="15">
      <c r="E782" s="24"/>
      <c r="F782" s="24"/>
    </row>
    <row r="783" spans="5:6" ht="15">
      <c r="E783" s="24"/>
      <c r="F783" s="24"/>
    </row>
    <row r="784" spans="5:6" ht="15">
      <c r="E784" s="24"/>
      <c r="F784" s="24"/>
    </row>
    <row r="785" spans="5:6" ht="15">
      <c r="E785" s="24"/>
      <c r="F785" s="24"/>
    </row>
    <row r="786" spans="5:6" ht="15">
      <c r="E786" s="24"/>
      <c r="F786" s="24"/>
    </row>
    <row r="787" spans="5:6" ht="15">
      <c r="E787" s="24"/>
      <c r="F787" s="24"/>
    </row>
    <row r="788" spans="5:6" ht="15">
      <c r="E788" s="24"/>
      <c r="F788" s="24"/>
    </row>
    <row r="789" spans="5:6" ht="15">
      <c r="E789" s="24"/>
      <c r="F789" s="24"/>
    </row>
    <row r="790" spans="5:6" ht="15">
      <c r="E790" s="24"/>
      <c r="F790" s="24"/>
    </row>
    <row r="791" spans="5:6" ht="15">
      <c r="E791" s="24"/>
      <c r="F791" s="24"/>
    </row>
    <row r="792" spans="5:6" ht="15">
      <c r="E792" s="24"/>
      <c r="F792" s="24"/>
    </row>
    <row r="793" spans="5:6" ht="15">
      <c r="E793" s="24"/>
      <c r="F793" s="24"/>
    </row>
    <row r="794" spans="5:6" ht="15">
      <c r="E794" s="24"/>
      <c r="F794" s="24"/>
    </row>
    <row r="795" spans="5:6" ht="15">
      <c r="E795" s="24"/>
      <c r="F795" s="24"/>
    </row>
    <row r="796" spans="5:6" ht="15">
      <c r="E796" s="24"/>
      <c r="F796" s="24"/>
    </row>
    <row r="797" spans="5:6" ht="15">
      <c r="E797" s="24"/>
      <c r="F797" s="24"/>
    </row>
    <row r="798" spans="5:6" ht="15">
      <c r="E798" s="24"/>
      <c r="F798" s="24"/>
    </row>
    <row r="799" spans="5:6" ht="15">
      <c r="E799" s="24"/>
      <c r="F799" s="24"/>
    </row>
    <row r="800" spans="5:6" ht="15">
      <c r="E800" s="24"/>
      <c r="F800" s="24"/>
    </row>
    <row r="801" spans="5:6" ht="15">
      <c r="E801" s="24"/>
      <c r="F801" s="24"/>
    </row>
    <row r="802" spans="5:6" ht="15">
      <c r="E802" s="24"/>
      <c r="F802" s="24"/>
    </row>
    <row r="803" spans="5:6" ht="15">
      <c r="E803" s="24"/>
      <c r="F803" s="24"/>
    </row>
    <row r="804" spans="5:6" ht="15">
      <c r="E804" s="24"/>
      <c r="F804" s="24"/>
    </row>
    <row r="805" spans="5:6" ht="15">
      <c r="E805" s="24"/>
      <c r="F805" s="24"/>
    </row>
    <row r="806" spans="5:6" ht="15">
      <c r="E806" s="24"/>
      <c r="F806" s="24"/>
    </row>
    <row r="807" spans="5:6" ht="15">
      <c r="E807" s="24"/>
      <c r="F807" s="24"/>
    </row>
    <row r="808" spans="5:6" ht="15">
      <c r="E808" s="24"/>
      <c r="F808" s="24"/>
    </row>
    <row r="809" spans="5:6" ht="15">
      <c r="E809" s="24"/>
      <c r="F809" s="24"/>
    </row>
    <row r="810" spans="5:6" ht="15">
      <c r="E810" s="24"/>
      <c r="F810" s="24"/>
    </row>
    <row r="811" spans="5:6" ht="15">
      <c r="E811" s="24"/>
      <c r="F811" s="24"/>
    </row>
    <row r="812" spans="5:6" ht="15">
      <c r="E812" s="24"/>
      <c r="F812" s="24"/>
    </row>
    <row r="813" spans="5:6" ht="15">
      <c r="E813" s="24"/>
      <c r="F813" s="24"/>
    </row>
    <row r="814" spans="5:6" ht="15">
      <c r="E814" s="24"/>
      <c r="F814" s="24"/>
    </row>
    <row r="815" spans="5:6" ht="15">
      <c r="E815" s="24"/>
      <c r="F815" s="24"/>
    </row>
    <row r="816" spans="5:6" ht="15">
      <c r="E816" s="24"/>
      <c r="F816" s="24"/>
    </row>
    <row r="817" spans="5:6" ht="15">
      <c r="E817" s="24"/>
      <c r="F817" s="24"/>
    </row>
    <row r="818" spans="5:6" ht="15">
      <c r="E818" s="24"/>
      <c r="F818" s="24"/>
    </row>
    <row r="819" spans="5:6" ht="15">
      <c r="E819" s="24"/>
      <c r="F819" s="24"/>
    </row>
    <row r="820" spans="5:6" ht="15">
      <c r="E820" s="24"/>
      <c r="F820" s="24"/>
    </row>
    <row r="821" spans="5:6" ht="15">
      <c r="E821" s="24"/>
      <c r="F821" s="24"/>
    </row>
    <row r="822" spans="5:6" ht="15">
      <c r="E822" s="24"/>
      <c r="F822" s="24"/>
    </row>
    <row r="823" spans="5:6" ht="15">
      <c r="E823" s="24"/>
      <c r="F823" s="24"/>
    </row>
    <row r="824" spans="5:6" ht="15">
      <c r="E824" s="24"/>
      <c r="F824" s="24"/>
    </row>
    <row r="825" spans="5:6" ht="15">
      <c r="E825" s="24"/>
      <c r="F825" s="24"/>
    </row>
    <row r="826" spans="5:6" ht="15">
      <c r="E826" s="24"/>
      <c r="F826" s="24"/>
    </row>
    <row r="827" spans="5:6" ht="15">
      <c r="E827" s="24"/>
      <c r="F827" s="24"/>
    </row>
    <row r="828" spans="5:6" ht="15">
      <c r="E828" s="24"/>
      <c r="F828" s="24"/>
    </row>
    <row r="829" spans="5:6" ht="15">
      <c r="E829" s="24"/>
      <c r="F829" s="24"/>
    </row>
    <row r="830" spans="5:6" ht="15">
      <c r="E830" s="24"/>
      <c r="F830" s="24"/>
    </row>
    <row r="831" spans="5:6" ht="15">
      <c r="E831" s="24"/>
      <c r="F831" s="24"/>
    </row>
    <row r="832" spans="5:6" ht="15">
      <c r="E832" s="24"/>
      <c r="F832" s="24"/>
    </row>
    <row r="833" spans="5:6" ht="15">
      <c r="E833" s="24"/>
      <c r="F833" s="24"/>
    </row>
    <row r="834" spans="5:6" ht="15">
      <c r="E834" s="24"/>
      <c r="F834" s="24"/>
    </row>
    <row r="835" spans="5:6" ht="15">
      <c r="E835" s="24"/>
      <c r="F835" s="24"/>
    </row>
    <row r="836" spans="5:6" ht="15">
      <c r="E836" s="24"/>
      <c r="F836" s="24"/>
    </row>
    <row r="837" spans="5:6" ht="15">
      <c r="E837" s="24"/>
      <c r="F837" s="24"/>
    </row>
    <row r="838" spans="5:6" ht="15">
      <c r="E838" s="24"/>
      <c r="F838" s="24"/>
    </row>
    <row r="839" spans="5:6" ht="15">
      <c r="E839" s="24"/>
      <c r="F839" s="24"/>
    </row>
    <row r="840" spans="5:6" ht="15">
      <c r="E840" s="24"/>
      <c r="F840" s="24"/>
    </row>
    <row r="841" spans="5:6" ht="15">
      <c r="E841" s="24"/>
      <c r="F841" s="24"/>
    </row>
    <row r="842" spans="5:6" ht="15">
      <c r="E842" s="24"/>
      <c r="F842" s="24"/>
    </row>
    <row r="843" spans="5:6" ht="15">
      <c r="E843" s="24"/>
      <c r="F843" s="24"/>
    </row>
    <row r="844" spans="5:6" ht="15">
      <c r="E844" s="24"/>
      <c r="F844" s="24"/>
    </row>
    <row r="845" spans="5:6" ht="15">
      <c r="E845" s="24"/>
      <c r="F845" s="24"/>
    </row>
    <row r="846" spans="5:6" ht="15">
      <c r="E846" s="24"/>
      <c r="F846" s="24"/>
    </row>
    <row r="847" spans="5:6" ht="15">
      <c r="E847" s="24"/>
      <c r="F847" s="24"/>
    </row>
    <row r="848" spans="5:6" ht="15">
      <c r="E848" s="24"/>
      <c r="F848" s="24"/>
    </row>
    <row r="849" spans="5:6" ht="15">
      <c r="E849" s="24"/>
      <c r="F849" s="24"/>
    </row>
    <row r="850" spans="5:6" ht="15">
      <c r="E850" s="24"/>
      <c r="F850" s="24"/>
    </row>
    <row r="851" spans="5:6" ht="15">
      <c r="E851" s="24"/>
      <c r="F851" s="24"/>
    </row>
    <row r="852" spans="5:6" ht="15">
      <c r="E852" s="24"/>
      <c r="F852" s="24"/>
    </row>
    <row r="853" spans="5:6" ht="15">
      <c r="E853" s="24"/>
      <c r="F853" s="24"/>
    </row>
    <row r="854" spans="5:6" ht="15">
      <c r="E854" s="24"/>
      <c r="F854" s="24"/>
    </row>
    <row r="855" spans="5:6" ht="15">
      <c r="E855" s="24"/>
      <c r="F855" s="24"/>
    </row>
    <row r="856" spans="5:6" ht="15">
      <c r="E856" s="24"/>
      <c r="F856" s="24"/>
    </row>
    <row r="857" spans="5:6" ht="15">
      <c r="E857" s="24"/>
      <c r="F857" s="24"/>
    </row>
    <row r="858" spans="5:6" ht="15">
      <c r="E858" s="24"/>
      <c r="F858" s="24"/>
    </row>
    <row r="859" spans="5:6" ht="15">
      <c r="E859" s="24"/>
      <c r="F859" s="24"/>
    </row>
    <row r="860" spans="5:6" ht="15">
      <c r="E860" s="24"/>
      <c r="F860" s="24"/>
    </row>
    <row r="861" spans="5:6" ht="15">
      <c r="E861" s="24"/>
      <c r="F861" s="24"/>
    </row>
    <row r="862" spans="5:6" ht="15">
      <c r="E862" s="24"/>
      <c r="F862" s="24"/>
    </row>
    <row r="863" spans="5:6" ht="15">
      <c r="E863" s="24"/>
      <c r="F863" s="24"/>
    </row>
    <row r="864" spans="5:6" ht="15">
      <c r="E864" s="24"/>
      <c r="F864" s="24"/>
    </row>
    <row r="865" spans="5:6" ht="15">
      <c r="E865" s="24"/>
      <c r="F865" s="24"/>
    </row>
    <row r="866" spans="5:6" ht="15">
      <c r="E866" s="24"/>
      <c r="F866" s="24"/>
    </row>
    <row r="867" spans="5:6" ht="15">
      <c r="E867" s="24"/>
      <c r="F867" s="24"/>
    </row>
  </sheetData>
  <sheetProtection/>
  <mergeCells count="22">
    <mergeCell ref="A13:A656"/>
    <mergeCell ref="C658:C662"/>
    <mergeCell ref="B658:B662"/>
    <mergeCell ref="A658:A662"/>
    <mergeCell ref="B663:B672"/>
    <mergeCell ref="A663:A672"/>
    <mergeCell ref="C673:C694"/>
    <mergeCell ref="B673:B694"/>
    <mergeCell ref="A673:A694"/>
    <mergeCell ref="E663:E664"/>
    <mergeCell ref="E674:E675"/>
    <mergeCell ref="C13:C656"/>
    <mergeCell ref="C663:C672"/>
    <mergeCell ref="F29:F37"/>
    <mergeCell ref="F38:F46"/>
    <mergeCell ref="F47:F55"/>
    <mergeCell ref="E13:E14"/>
    <mergeCell ref="H47:H48"/>
    <mergeCell ref="I47:I48"/>
    <mergeCell ref="G47:G48"/>
    <mergeCell ref="B13:B656"/>
    <mergeCell ref="E658:E660"/>
  </mergeCells>
  <hyperlinks>
    <hyperlink ref="F27" r:id="rId1" display="javascript:;"/>
    <hyperlink ref="F29" r:id="rId2" display="javascript:;"/>
    <hyperlink ref="F38" r:id="rId3" display="javascript:;"/>
    <hyperlink ref="F47" r:id="rId4" display="javascript:;"/>
  </hyperlinks>
  <printOptions/>
  <pageMargins left="0.3937007874015748" right="0.2" top="0.3937007874015748" bottom="0.3937007874015748" header="0.1968503937007874" footer="0.1968503937007874"/>
  <pageSetup horizontalDpi="600" verticalDpi="600" orientation="landscape" paperSize="9" scale="67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868"/>
  <sheetViews>
    <sheetView zoomScaleSheetLayoutView="100" zoomScalePageLayoutView="0" workbookViewId="0" topLeftCell="A4">
      <selection activeCell="C674" sqref="C674:C695"/>
    </sheetView>
  </sheetViews>
  <sheetFormatPr defaultColWidth="9.125" defaultRowHeight="12.75"/>
  <cols>
    <col min="1" max="1" width="10.375" style="1" customWidth="1"/>
    <col min="2" max="2" width="23.50390625" style="1" customWidth="1"/>
    <col min="3" max="3" width="19.625" style="1" customWidth="1"/>
    <col min="4" max="4" width="17.875" style="9" hidden="1" customWidth="1"/>
    <col min="5" max="5" width="40.00390625" style="13" customWidth="1"/>
    <col min="6" max="7" width="21.00390625" style="13" customWidth="1"/>
    <col min="8" max="8" width="18.125" style="1" customWidth="1"/>
    <col min="9" max="9" width="23.00390625" style="1" customWidth="1"/>
    <col min="10" max="16384" width="9.125" style="1" customWidth="1"/>
  </cols>
  <sheetData>
    <row r="1" spans="4:8" s="4" customFormat="1" ht="15">
      <c r="D1" s="9"/>
      <c r="E1" s="13"/>
      <c r="F1" s="13"/>
      <c r="G1" s="13"/>
      <c r="H1" s="5"/>
    </row>
    <row r="2" spans="4:7" s="4" customFormat="1" ht="15">
      <c r="D2" s="9"/>
      <c r="E2" s="13"/>
      <c r="F2" s="13"/>
      <c r="G2" s="13"/>
    </row>
    <row r="3" ht="15">
      <c r="I3" s="3" t="s">
        <v>384</v>
      </c>
    </row>
    <row r="4" ht="15">
      <c r="I4" s="3" t="s">
        <v>461</v>
      </c>
    </row>
    <row r="5" ht="15">
      <c r="I5" s="3" t="s">
        <v>462</v>
      </c>
    </row>
    <row r="6" spans="4:7" s="4" customFormat="1" ht="15">
      <c r="D6" s="9"/>
      <c r="E6" s="13"/>
      <c r="F6" s="13"/>
      <c r="G6" s="13"/>
    </row>
    <row r="7" spans="4:7" s="4" customFormat="1" ht="15">
      <c r="D7" s="9"/>
      <c r="E7" s="13"/>
      <c r="F7" s="13"/>
      <c r="G7" s="13"/>
    </row>
    <row r="8" spans="1:8" ht="16.5">
      <c r="A8" s="194" t="s">
        <v>388</v>
      </c>
      <c r="B8" s="194"/>
      <c r="C8" s="194"/>
      <c r="D8" s="194"/>
      <c r="E8" s="194"/>
      <c r="F8" s="194"/>
      <c r="G8" s="194"/>
      <c r="H8" s="194"/>
    </row>
    <row r="9" spans="1:8" ht="16.5">
      <c r="A9" s="194" t="s">
        <v>387</v>
      </c>
      <c r="B9" s="194"/>
      <c r="C9" s="194"/>
      <c r="D9" s="194"/>
      <c r="E9" s="194"/>
      <c r="F9" s="194"/>
      <c r="G9" s="194"/>
      <c r="H9" s="194"/>
    </row>
    <row r="10" spans="4:7" s="4" customFormat="1" ht="15">
      <c r="D10" s="9"/>
      <c r="E10" s="13"/>
      <c r="F10" s="13"/>
      <c r="G10" s="13"/>
    </row>
    <row r="11" spans="1:25" s="29" customFormat="1" ht="106.5" customHeight="1">
      <c r="A11" s="25" t="s">
        <v>460</v>
      </c>
      <c r="B11" s="25" t="s">
        <v>463</v>
      </c>
      <c r="C11" s="25" t="s">
        <v>464</v>
      </c>
      <c r="D11" s="8"/>
      <c r="E11" s="25" t="s">
        <v>459</v>
      </c>
      <c r="F11" s="51" t="s">
        <v>378</v>
      </c>
      <c r="G11" s="51" t="s">
        <v>379</v>
      </c>
      <c r="H11" s="51" t="s">
        <v>380</v>
      </c>
      <c r="I11" s="51" t="s">
        <v>381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9" s="2" customFormat="1" ht="15">
      <c r="A12" s="27">
        <v>1</v>
      </c>
      <c r="B12" s="27">
        <v>2</v>
      </c>
      <c r="C12" s="27">
        <v>3</v>
      </c>
      <c r="D12" s="28"/>
      <c r="E12" s="40">
        <v>4</v>
      </c>
      <c r="F12" s="52">
        <v>5</v>
      </c>
      <c r="G12" s="52">
        <v>6</v>
      </c>
      <c r="H12" s="53">
        <v>7</v>
      </c>
      <c r="I12" s="53">
        <v>8</v>
      </c>
    </row>
    <row r="13" spans="1:9" ht="129" customHeight="1">
      <c r="A13" s="196" t="s">
        <v>465</v>
      </c>
      <c r="B13" s="195" t="s">
        <v>361</v>
      </c>
      <c r="C13" s="192" t="s">
        <v>373</v>
      </c>
      <c r="D13" s="8">
        <v>5503</v>
      </c>
      <c r="E13" s="178" t="s">
        <v>861</v>
      </c>
      <c r="F13" s="42" t="s">
        <v>502</v>
      </c>
      <c r="G13" s="83" t="s">
        <v>642</v>
      </c>
      <c r="H13" s="78">
        <v>1300000</v>
      </c>
      <c r="I13" s="86" t="s">
        <v>568</v>
      </c>
    </row>
    <row r="14" spans="1:9" ht="34.5" customHeight="1">
      <c r="A14" s="190"/>
      <c r="B14" s="190"/>
      <c r="C14" s="193"/>
      <c r="D14" s="8">
        <v>5503</v>
      </c>
      <c r="E14" s="178"/>
      <c r="F14" s="86" t="s">
        <v>503</v>
      </c>
      <c r="G14" s="78" t="s">
        <v>704</v>
      </c>
      <c r="H14" s="78" t="s">
        <v>504</v>
      </c>
      <c r="I14" s="86" t="s">
        <v>568</v>
      </c>
    </row>
    <row r="15" spans="1:9" ht="21" customHeight="1">
      <c r="A15" s="190"/>
      <c r="B15" s="190"/>
      <c r="C15" s="193"/>
      <c r="D15" s="8">
        <v>5</v>
      </c>
      <c r="E15" s="144" t="s">
        <v>862</v>
      </c>
      <c r="F15" s="86" t="s">
        <v>505</v>
      </c>
      <c r="G15" s="78" t="s">
        <v>705</v>
      </c>
      <c r="H15" s="78" t="s">
        <v>506</v>
      </c>
      <c r="I15" s="86" t="s">
        <v>568</v>
      </c>
    </row>
    <row r="16" spans="1:9" ht="80.25" customHeight="1">
      <c r="A16" s="190"/>
      <c r="B16" s="190"/>
      <c r="C16" s="193"/>
      <c r="D16" s="8" t="s">
        <v>412</v>
      </c>
      <c r="E16" s="144" t="s">
        <v>863</v>
      </c>
      <c r="F16" s="86" t="s">
        <v>507</v>
      </c>
      <c r="G16" s="78" t="s">
        <v>642</v>
      </c>
      <c r="H16" s="78">
        <v>195633</v>
      </c>
      <c r="I16" s="86" t="s">
        <v>568</v>
      </c>
    </row>
    <row r="17" spans="1:9" ht="111.75" customHeight="1">
      <c r="A17" s="190"/>
      <c r="B17" s="190"/>
      <c r="C17" s="193"/>
      <c r="D17" s="8">
        <v>7</v>
      </c>
      <c r="E17" s="144" t="s">
        <v>864</v>
      </c>
      <c r="F17" s="86" t="s">
        <v>508</v>
      </c>
      <c r="G17" s="78" t="s">
        <v>642</v>
      </c>
      <c r="H17" s="78">
        <v>11295657</v>
      </c>
      <c r="I17" s="86" t="s">
        <v>568</v>
      </c>
    </row>
    <row r="18" spans="1:9" ht="51">
      <c r="A18" s="190"/>
      <c r="B18" s="190"/>
      <c r="C18" s="193"/>
      <c r="D18" s="8">
        <v>8</v>
      </c>
      <c r="E18" s="144" t="s">
        <v>865</v>
      </c>
      <c r="F18" s="86" t="s">
        <v>509</v>
      </c>
      <c r="G18" s="78" t="s">
        <v>642</v>
      </c>
      <c r="H18" s="78">
        <v>791214</v>
      </c>
      <c r="I18" s="86" t="s">
        <v>568</v>
      </c>
    </row>
    <row r="19" spans="1:9" ht="64.5" customHeight="1">
      <c r="A19" s="190"/>
      <c r="B19" s="190"/>
      <c r="C19" s="193"/>
      <c r="D19" s="8">
        <v>9</v>
      </c>
      <c r="E19" s="144" t="s">
        <v>866</v>
      </c>
      <c r="F19" s="86" t="s">
        <v>510</v>
      </c>
      <c r="G19" s="78" t="s">
        <v>642</v>
      </c>
      <c r="H19" s="78">
        <v>161212</v>
      </c>
      <c r="I19" s="86" t="s">
        <v>568</v>
      </c>
    </row>
    <row r="20" spans="1:9" ht="88.5" customHeight="1">
      <c r="A20" s="190"/>
      <c r="B20" s="190"/>
      <c r="C20" s="193"/>
      <c r="D20" s="8">
        <v>9</v>
      </c>
      <c r="E20" s="144" t="s">
        <v>867</v>
      </c>
      <c r="F20" s="86" t="s">
        <v>511</v>
      </c>
      <c r="G20" s="78" t="s">
        <v>706</v>
      </c>
      <c r="H20" s="78" t="s">
        <v>512</v>
      </c>
      <c r="I20" s="86" t="s">
        <v>568</v>
      </c>
    </row>
    <row r="21" spans="1:9" ht="26.25">
      <c r="A21" s="190"/>
      <c r="B21" s="190"/>
      <c r="C21" s="193"/>
      <c r="D21" s="8">
        <v>9</v>
      </c>
      <c r="E21" s="144" t="s">
        <v>868</v>
      </c>
      <c r="F21" s="86" t="s">
        <v>513</v>
      </c>
      <c r="G21" s="78" t="s">
        <v>707</v>
      </c>
      <c r="H21" s="78" t="s">
        <v>514</v>
      </c>
      <c r="I21" s="86" t="s">
        <v>568</v>
      </c>
    </row>
    <row r="22" spans="1:9" ht="60.75" customHeight="1">
      <c r="A22" s="190"/>
      <c r="B22" s="190"/>
      <c r="C22" s="193"/>
      <c r="D22" s="8">
        <v>9</v>
      </c>
      <c r="E22" s="144" t="s">
        <v>869</v>
      </c>
      <c r="F22" s="86" t="s">
        <v>515</v>
      </c>
      <c r="G22" s="78" t="s">
        <v>642</v>
      </c>
      <c r="H22" s="78" t="s">
        <v>516</v>
      </c>
      <c r="I22" s="86" t="s">
        <v>568</v>
      </c>
    </row>
    <row r="23" spans="1:9" ht="39" customHeight="1">
      <c r="A23" s="190"/>
      <c r="B23" s="190"/>
      <c r="C23" s="193"/>
      <c r="D23" s="8">
        <v>9</v>
      </c>
      <c r="E23" s="144" t="s">
        <v>870</v>
      </c>
      <c r="F23" s="86" t="s">
        <v>517</v>
      </c>
      <c r="G23" s="78" t="s">
        <v>705</v>
      </c>
      <c r="H23" s="78" t="s">
        <v>518</v>
      </c>
      <c r="I23" s="86" t="s">
        <v>568</v>
      </c>
    </row>
    <row r="24" spans="1:9" ht="73.5" customHeight="1">
      <c r="A24" s="190"/>
      <c r="B24" s="190"/>
      <c r="C24" s="193"/>
      <c r="D24" s="8">
        <v>9</v>
      </c>
      <c r="E24" s="144" t="s">
        <v>871</v>
      </c>
      <c r="F24" s="86" t="s">
        <v>519</v>
      </c>
      <c r="G24" s="78" t="s">
        <v>642</v>
      </c>
      <c r="H24" s="78" t="s">
        <v>520</v>
      </c>
      <c r="I24" s="86" t="s">
        <v>568</v>
      </c>
    </row>
    <row r="25" spans="1:9" ht="60.75">
      <c r="A25" s="190"/>
      <c r="B25" s="190"/>
      <c r="C25" s="193"/>
      <c r="D25" s="8">
        <v>9</v>
      </c>
      <c r="E25" s="144" t="s">
        <v>872</v>
      </c>
      <c r="F25" s="86" t="s">
        <v>521</v>
      </c>
      <c r="G25" s="78" t="s">
        <v>642</v>
      </c>
      <c r="H25" s="78" t="s">
        <v>522</v>
      </c>
      <c r="I25" s="86" t="s">
        <v>568</v>
      </c>
    </row>
    <row r="26" spans="1:9" ht="40.5">
      <c r="A26" s="190"/>
      <c r="B26" s="190"/>
      <c r="C26" s="193"/>
      <c r="D26" s="8">
        <v>9</v>
      </c>
      <c r="E26" s="144" t="s">
        <v>873</v>
      </c>
      <c r="F26" s="86" t="s">
        <v>523</v>
      </c>
      <c r="G26" s="78" t="s">
        <v>642</v>
      </c>
      <c r="H26" s="78" t="s">
        <v>524</v>
      </c>
      <c r="I26" s="86" t="s">
        <v>568</v>
      </c>
    </row>
    <row r="27" spans="1:9" ht="25.5" customHeight="1">
      <c r="A27" s="190"/>
      <c r="B27" s="190"/>
      <c r="C27" s="193"/>
      <c r="D27" s="10">
        <v>9</v>
      </c>
      <c r="E27" s="144" t="s">
        <v>874</v>
      </c>
      <c r="F27" s="86" t="s">
        <v>525</v>
      </c>
      <c r="G27" s="78" t="s">
        <v>708</v>
      </c>
      <c r="H27" s="78" t="s">
        <v>526</v>
      </c>
      <c r="I27" s="86" t="s">
        <v>568</v>
      </c>
    </row>
    <row r="28" spans="1:71" s="6" customFormat="1" ht="26.25">
      <c r="A28" s="190"/>
      <c r="B28" s="190"/>
      <c r="C28" s="193"/>
      <c r="D28" s="8">
        <v>9</v>
      </c>
      <c r="E28" s="144" t="s">
        <v>875</v>
      </c>
      <c r="F28" s="200" t="s">
        <v>527</v>
      </c>
      <c r="G28" s="171" t="s">
        <v>642</v>
      </c>
      <c r="H28" s="201">
        <v>382800</v>
      </c>
      <c r="I28" s="203" t="s">
        <v>385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</row>
    <row r="29" spans="1:71" s="6" customFormat="1" ht="14.25" customHeight="1">
      <c r="A29" s="190"/>
      <c r="B29" s="190"/>
      <c r="C29" s="193"/>
      <c r="D29" s="8" t="s">
        <v>400</v>
      </c>
      <c r="E29" s="144" t="s">
        <v>876</v>
      </c>
      <c r="F29" s="200"/>
      <c r="G29" s="171"/>
      <c r="H29" s="201"/>
      <c r="I29" s="203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</row>
    <row r="30" spans="1:71" s="6" customFormat="1" ht="15.75" customHeight="1" hidden="1">
      <c r="A30" s="190"/>
      <c r="B30" s="190"/>
      <c r="C30" s="193"/>
      <c r="D30" s="8">
        <v>9</v>
      </c>
      <c r="E30" s="144" t="s">
        <v>877</v>
      </c>
      <c r="F30" s="200"/>
      <c r="G30" s="119"/>
      <c r="H30" s="78"/>
      <c r="I30" s="8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</row>
    <row r="31" spans="1:71" s="6" customFormat="1" ht="15.75" customHeight="1" hidden="1">
      <c r="A31" s="190"/>
      <c r="B31" s="190"/>
      <c r="C31" s="193"/>
      <c r="D31" s="8">
        <v>9</v>
      </c>
      <c r="E31" s="144" t="s">
        <v>878</v>
      </c>
      <c r="F31" s="200"/>
      <c r="G31" s="78"/>
      <c r="H31" s="78"/>
      <c r="I31" s="8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</row>
    <row r="32" spans="1:71" s="6" customFormat="1" ht="15.75" customHeight="1" hidden="1">
      <c r="A32" s="190"/>
      <c r="B32" s="190"/>
      <c r="C32" s="193"/>
      <c r="D32" s="8">
        <v>9</v>
      </c>
      <c r="E32" s="144" t="s">
        <v>879</v>
      </c>
      <c r="F32" s="200"/>
      <c r="G32" s="119"/>
      <c r="H32" s="78"/>
      <c r="I32" s="8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</row>
    <row r="33" spans="1:71" s="6" customFormat="1" ht="22.5" customHeight="1" hidden="1">
      <c r="A33" s="190"/>
      <c r="B33" s="190"/>
      <c r="C33" s="193"/>
      <c r="D33" s="8">
        <v>9</v>
      </c>
      <c r="E33" s="144" t="s">
        <v>880</v>
      </c>
      <c r="F33" s="200"/>
      <c r="G33" s="78"/>
      <c r="H33" s="78"/>
      <c r="I33" s="8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</row>
    <row r="34" spans="1:71" s="6" customFormat="1" ht="30" customHeight="1" hidden="1">
      <c r="A34" s="190"/>
      <c r="B34" s="190"/>
      <c r="C34" s="193"/>
      <c r="D34" s="8">
        <v>9</v>
      </c>
      <c r="E34" s="144" t="s">
        <v>881</v>
      </c>
      <c r="F34" s="200"/>
      <c r="G34" s="119"/>
      <c r="H34" s="78"/>
      <c r="I34" s="8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</row>
    <row r="35" spans="1:71" s="6" customFormat="1" ht="24.75" customHeight="1" hidden="1">
      <c r="A35" s="190"/>
      <c r="B35" s="190"/>
      <c r="C35" s="193"/>
      <c r="D35" s="8">
        <v>9</v>
      </c>
      <c r="E35" s="144" t="s">
        <v>882</v>
      </c>
      <c r="F35" s="200"/>
      <c r="G35" s="119"/>
      <c r="H35" s="78"/>
      <c r="I35" s="8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</row>
    <row r="36" spans="1:71" s="6" customFormat="1" ht="30" customHeight="1" hidden="1">
      <c r="A36" s="190"/>
      <c r="B36" s="190"/>
      <c r="C36" s="193"/>
      <c r="D36" s="8">
        <v>9</v>
      </c>
      <c r="E36" s="144" t="s">
        <v>883</v>
      </c>
      <c r="F36" s="200"/>
      <c r="G36" s="119"/>
      <c r="H36" s="78"/>
      <c r="I36" s="8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</row>
    <row r="37" spans="1:71" s="6" customFormat="1" ht="33" customHeight="1">
      <c r="A37" s="190"/>
      <c r="B37" s="190"/>
      <c r="C37" s="193"/>
      <c r="D37" s="8">
        <v>9</v>
      </c>
      <c r="E37" s="144" t="s">
        <v>884</v>
      </c>
      <c r="F37" s="203" t="s">
        <v>528</v>
      </c>
      <c r="G37" s="201" t="s">
        <v>703</v>
      </c>
      <c r="H37" s="201">
        <v>236580</v>
      </c>
      <c r="I37" s="203" t="s">
        <v>385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</row>
    <row r="38" spans="1:71" s="6" customFormat="1" ht="29.25" customHeight="1" hidden="1">
      <c r="A38" s="190"/>
      <c r="B38" s="190"/>
      <c r="C38" s="193"/>
      <c r="D38" s="8">
        <v>9</v>
      </c>
      <c r="E38" s="144" t="s">
        <v>885</v>
      </c>
      <c r="F38" s="203"/>
      <c r="G38" s="201"/>
      <c r="H38" s="201"/>
      <c r="I38" s="203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</row>
    <row r="39" spans="1:71" s="6" customFormat="1" ht="36.75" customHeight="1">
      <c r="A39" s="190"/>
      <c r="B39" s="190"/>
      <c r="C39" s="193"/>
      <c r="D39" s="8">
        <v>9</v>
      </c>
      <c r="E39" s="144" t="s">
        <v>886</v>
      </c>
      <c r="F39" s="76" t="s">
        <v>535</v>
      </c>
      <c r="G39" s="78" t="s">
        <v>709</v>
      </c>
      <c r="H39" s="78">
        <v>350020</v>
      </c>
      <c r="I39" s="76" t="s">
        <v>385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</row>
    <row r="40" spans="1:71" s="6" customFormat="1" ht="52.5" customHeight="1">
      <c r="A40" s="190"/>
      <c r="B40" s="190"/>
      <c r="C40" s="193"/>
      <c r="D40" s="8">
        <v>9</v>
      </c>
      <c r="E40" s="144" t="s">
        <v>887</v>
      </c>
      <c r="F40" s="87" t="s">
        <v>536</v>
      </c>
      <c r="G40" s="78" t="s">
        <v>710</v>
      </c>
      <c r="H40" s="78">
        <v>141650</v>
      </c>
      <c r="I40" s="76" t="s">
        <v>385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</row>
    <row r="41" spans="1:71" s="6" customFormat="1" ht="38.25" customHeight="1">
      <c r="A41" s="190"/>
      <c r="B41" s="190"/>
      <c r="C41" s="193"/>
      <c r="D41" s="8">
        <v>9</v>
      </c>
      <c r="E41" s="144" t="s">
        <v>888</v>
      </c>
      <c r="F41" s="87" t="s">
        <v>529</v>
      </c>
      <c r="G41" s="83" t="s">
        <v>711</v>
      </c>
      <c r="H41" s="78">
        <v>225416</v>
      </c>
      <c r="I41" s="76" t="s">
        <v>385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</row>
    <row r="42" spans="1:71" s="6" customFormat="1" ht="34.5" customHeight="1">
      <c r="A42" s="190"/>
      <c r="B42" s="190"/>
      <c r="C42" s="193"/>
      <c r="D42" s="8">
        <v>9</v>
      </c>
      <c r="E42" s="144" t="s">
        <v>889</v>
      </c>
      <c r="F42" s="66" t="s">
        <v>530</v>
      </c>
      <c r="G42" s="78" t="s">
        <v>712</v>
      </c>
      <c r="H42" s="141" t="s">
        <v>531</v>
      </c>
      <c r="I42" s="76" t="s">
        <v>385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</row>
    <row r="43" spans="1:71" s="6" customFormat="1" ht="30.75">
      <c r="A43" s="190"/>
      <c r="B43" s="190"/>
      <c r="C43" s="193"/>
      <c r="D43" s="8">
        <v>9</v>
      </c>
      <c r="E43" s="144" t="s">
        <v>890</v>
      </c>
      <c r="F43" s="66" t="s">
        <v>532</v>
      </c>
      <c r="G43" s="78" t="s">
        <v>642</v>
      </c>
      <c r="H43" s="141" t="s">
        <v>533</v>
      </c>
      <c r="I43" s="76" t="s">
        <v>385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</row>
    <row r="44" spans="1:71" s="6" customFormat="1" ht="65.25" customHeight="1">
      <c r="A44" s="190"/>
      <c r="B44" s="190"/>
      <c r="C44" s="193"/>
      <c r="D44" s="8">
        <v>9</v>
      </c>
      <c r="E44" s="144" t="s">
        <v>891</v>
      </c>
      <c r="F44" s="76" t="s">
        <v>534</v>
      </c>
      <c r="G44" s="78" t="s">
        <v>713</v>
      </c>
      <c r="H44" s="78">
        <v>493500</v>
      </c>
      <c r="I44" s="76" t="s">
        <v>385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</row>
    <row r="45" spans="1:71" s="6" customFormat="1" ht="171" customHeight="1">
      <c r="A45" s="190"/>
      <c r="B45" s="190"/>
      <c r="C45" s="193"/>
      <c r="D45" s="8"/>
      <c r="E45" s="144" t="s">
        <v>892</v>
      </c>
      <c r="F45" s="76" t="s">
        <v>499</v>
      </c>
      <c r="G45" s="77" t="s">
        <v>642</v>
      </c>
      <c r="H45" s="83">
        <v>12559020</v>
      </c>
      <c r="I45" s="76" t="s">
        <v>500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</row>
    <row r="46" spans="1:71" s="6" customFormat="1" ht="27.75" customHeight="1">
      <c r="A46" s="190"/>
      <c r="B46" s="190"/>
      <c r="C46" s="193"/>
      <c r="D46" s="8" t="s">
        <v>404</v>
      </c>
      <c r="E46" s="144" t="s">
        <v>893</v>
      </c>
      <c r="F46" s="68" t="s">
        <v>569</v>
      </c>
      <c r="G46" s="120" t="s">
        <v>714</v>
      </c>
      <c r="H46" s="120">
        <v>76368</v>
      </c>
      <c r="I46" s="68" t="s">
        <v>570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</row>
    <row r="47" spans="1:71" s="6" customFormat="1" ht="21">
      <c r="A47" s="190"/>
      <c r="B47" s="190"/>
      <c r="C47" s="193"/>
      <c r="D47" s="8">
        <v>9</v>
      </c>
      <c r="E47" s="144" t="s">
        <v>894</v>
      </c>
      <c r="F47" s="101" t="s">
        <v>571</v>
      </c>
      <c r="G47" s="121" t="s">
        <v>642</v>
      </c>
      <c r="H47" s="121">
        <v>8700</v>
      </c>
      <c r="I47" s="101" t="s">
        <v>570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</row>
    <row r="48" spans="1:71" s="6" customFormat="1" ht="21">
      <c r="A48" s="190"/>
      <c r="B48" s="190"/>
      <c r="C48" s="193"/>
      <c r="D48" s="8">
        <v>9</v>
      </c>
      <c r="E48" s="144" t="s">
        <v>895</v>
      </c>
      <c r="F48" s="113" t="s">
        <v>583</v>
      </c>
      <c r="G48" s="78" t="s">
        <v>584</v>
      </c>
      <c r="H48" s="78">
        <v>588.2</v>
      </c>
      <c r="I48" s="103" t="s">
        <v>570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</row>
    <row r="49" spans="1:71" s="6" customFormat="1" ht="26.25">
      <c r="A49" s="190"/>
      <c r="B49" s="190"/>
      <c r="C49" s="193"/>
      <c r="D49" s="8">
        <v>9</v>
      </c>
      <c r="E49" s="144" t="s">
        <v>896</v>
      </c>
      <c r="F49" s="114" t="s">
        <v>585</v>
      </c>
      <c r="G49" s="78" t="s">
        <v>642</v>
      </c>
      <c r="H49" s="78">
        <v>4500</v>
      </c>
      <c r="I49" s="103" t="s">
        <v>570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</row>
    <row r="50" spans="1:71" s="6" customFormat="1" ht="26.25">
      <c r="A50" s="190"/>
      <c r="B50" s="190"/>
      <c r="C50" s="193"/>
      <c r="D50" s="8">
        <v>9</v>
      </c>
      <c r="E50" s="144" t="s">
        <v>897</v>
      </c>
      <c r="F50" s="114" t="s">
        <v>586</v>
      </c>
      <c r="G50" s="78" t="s">
        <v>642</v>
      </c>
      <c r="H50" s="78">
        <v>14806</v>
      </c>
      <c r="I50" s="103" t="s">
        <v>570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</row>
    <row r="51" spans="1:71" s="6" customFormat="1" ht="21">
      <c r="A51" s="190"/>
      <c r="B51" s="190"/>
      <c r="C51" s="193"/>
      <c r="D51" s="8">
        <v>9</v>
      </c>
      <c r="E51" s="144" t="s">
        <v>898</v>
      </c>
      <c r="F51" s="103" t="s">
        <v>587</v>
      </c>
      <c r="G51" s="80" t="s">
        <v>588</v>
      </c>
      <c r="H51" s="80">
        <v>8700</v>
      </c>
      <c r="I51" s="103" t="s">
        <v>570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</row>
    <row r="52" spans="1:71" s="6" customFormat="1" ht="26.25">
      <c r="A52" s="190"/>
      <c r="B52" s="190"/>
      <c r="C52" s="193"/>
      <c r="D52" s="8">
        <v>9</v>
      </c>
      <c r="E52" s="144" t="s">
        <v>899</v>
      </c>
      <c r="F52" s="114" t="s">
        <v>589</v>
      </c>
      <c r="G52" s="78" t="s">
        <v>642</v>
      </c>
      <c r="H52" s="78">
        <v>4500</v>
      </c>
      <c r="I52" s="103" t="s">
        <v>570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</row>
    <row r="53" spans="1:71" s="6" customFormat="1" ht="21">
      <c r="A53" s="190"/>
      <c r="B53" s="190"/>
      <c r="C53" s="193"/>
      <c r="D53" s="8">
        <v>9</v>
      </c>
      <c r="E53" s="144" t="s">
        <v>900</v>
      </c>
      <c r="F53" s="114" t="s">
        <v>591</v>
      </c>
      <c r="G53" s="78" t="s">
        <v>715</v>
      </c>
      <c r="H53" s="78">
        <v>19000</v>
      </c>
      <c r="I53" s="103" t="s">
        <v>570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</row>
    <row r="54" spans="1:71" s="6" customFormat="1" ht="26.25">
      <c r="A54" s="190"/>
      <c r="B54" s="190"/>
      <c r="C54" s="193"/>
      <c r="D54" s="8">
        <v>9</v>
      </c>
      <c r="E54" s="19" t="s">
        <v>901</v>
      </c>
      <c r="F54" s="114" t="s">
        <v>592</v>
      </c>
      <c r="G54" s="78" t="s">
        <v>642</v>
      </c>
      <c r="H54" s="78">
        <v>1000</v>
      </c>
      <c r="I54" s="103" t="s">
        <v>570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</row>
    <row r="55" spans="1:71" s="6" customFormat="1" ht="26.25">
      <c r="A55" s="190"/>
      <c r="B55" s="190"/>
      <c r="C55" s="193"/>
      <c r="D55" s="8">
        <v>10</v>
      </c>
      <c r="E55" s="19" t="s">
        <v>902</v>
      </c>
      <c r="F55" s="114" t="s">
        <v>593</v>
      </c>
      <c r="G55" s="78" t="s">
        <v>716</v>
      </c>
      <c r="H55" s="78">
        <v>6898</v>
      </c>
      <c r="I55" s="103" t="s">
        <v>570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</row>
    <row r="56" spans="1:71" s="6" customFormat="1" ht="26.25">
      <c r="A56" s="190"/>
      <c r="B56" s="190"/>
      <c r="C56" s="193"/>
      <c r="D56" s="8">
        <v>10</v>
      </c>
      <c r="E56" s="144" t="s">
        <v>903</v>
      </c>
      <c r="F56" s="108" t="s">
        <v>601</v>
      </c>
      <c r="G56" s="105" t="s">
        <v>697</v>
      </c>
      <c r="H56" s="107" t="s">
        <v>602</v>
      </c>
      <c r="I56" s="103" t="s">
        <v>570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</row>
    <row r="57" spans="1:71" s="6" customFormat="1" ht="30.75">
      <c r="A57" s="190"/>
      <c r="B57" s="190"/>
      <c r="C57" s="193"/>
      <c r="D57" s="8">
        <v>11</v>
      </c>
      <c r="E57" s="144" t="s">
        <v>904</v>
      </c>
      <c r="F57" s="111" t="s">
        <v>603</v>
      </c>
      <c r="G57" s="122" t="s">
        <v>642</v>
      </c>
      <c r="H57" s="142" t="s">
        <v>604</v>
      </c>
      <c r="I57" s="112" t="s">
        <v>570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</row>
    <row r="58" spans="1:71" s="6" customFormat="1" ht="51">
      <c r="A58" s="190"/>
      <c r="B58" s="190"/>
      <c r="C58" s="193"/>
      <c r="D58" s="8">
        <v>12</v>
      </c>
      <c r="E58" s="144" t="s">
        <v>905</v>
      </c>
      <c r="F58" s="104" t="s">
        <v>600</v>
      </c>
      <c r="G58" s="105" t="s">
        <v>642</v>
      </c>
      <c r="H58" s="107" t="s">
        <v>605</v>
      </c>
      <c r="I58" s="68" t="s">
        <v>570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</row>
    <row r="59" spans="1:71" s="6" customFormat="1" ht="42.75" customHeight="1">
      <c r="A59" s="190"/>
      <c r="B59" s="190"/>
      <c r="C59" s="193"/>
      <c r="D59" s="8" t="s">
        <v>441</v>
      </c>
      <c r="E59" s="144" t="s">
        <v>906</v>
      </c>
      <c r="F59" s="66" t="s">
        <v>620</v>
      </c>
      <c r="G59" s="78" t="s">
        <v>642</v>
      </c>
      <c r="H59" s="78">
        <v>33390</v>
      </c>
      <c r="I59" s="68" t="s">
        <v>570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</row>
    <row r="60" spans="1:71" s="6" customFormat="1" ht="28.5" customHeight="1">
      <c r="A60" s="190"/>
      <c r="B60" s="190"/>
      <c r="C60" s="193"/>
      <c r="D60" s="8">
        <v>13</v>
      </c>
      <c r="E60" s="144" t="s">
        <v>907</v>
      </c>
      <c r="F60" s="42" t="s">
        <v>621</v>
      </c>
      <c r="G60" s="78" t="s">
        <v>622</v>
      </c>
      <c r="H60" s="135">
        <v>7410</v>
      </c>
      <c r="I60" s="68" t="s">
        <v>570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</row>
    <row r="61" spans="1:71" s="6" customFormat="1" ht="36" customHeight="1">
      <c r="A61" s="190"/>
      <c r="B61" s="190"/>
      <c r="C61" s="193"/>
      <c r="D61" s="8">
        <v>13</v>
      </c>
      <c r="E61" s="144" t="s">
        <v>908</v>
      </c>
      <c r="F61" s="42" t="s">
        <v>624</v>
      </c>
      <c r="G61" s="78" t="s">
        <v>625</v>
      </c>
      <c r="H61" s="135">
        <v>920</v>
      </c>
      <c r="I61" s="68" t="s">
        <v>570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</row>
    <row r="62" spans="1:71" s="6" customFormat="1" ht="27.75" customHeight="1">
      <c r="A62" s="190"/>
      <c r="B62" s="190"/>
      <c r="C62" s="193"/>
      <c r="D62" s="8" t="s">
        <v>410</v>
      </c>
      <c r="E62" s="19" t="s">
        <v>909</v>
      </c>
      <c r="F62" s="42" t="s">
        <v>626</v>
      </c>
      <c r="G62" s="78" t="s">
        <v>625</v>
      </c>
      <c r="H62" s="135">
        <v>200</v>
      </c>
      <c r="I62" s="68" t="s">
        <v>570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</row>
    <row r="63" spans="1:71" s="6" customFormat="1" ht="21">
      <c r="A63" s="190"/>
      <c r="B63" s="190"/>
      <c r="C63" s="193"/>
      <c r="D63" s="8">
        <v>16</v>
      </c>
      <c r="E63" s="144" t="s">
        <v>910</v>
      </c>
      <c r="F63" s="42" t="s">
        <v>627</v>
      </c>
      <c r="G63" s="78" t="s">
        <v>622</v>
      </c>
      <c r="H63" s="135">
        <v>1155</v>
      </c>
      <c r="I63" s="68" t="s">
        <v>570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</row>
    <row r="64" spans="1:71" s="6" customFormat="1" ht="21">
      <c r="A64" s="190"/>
      <c r="B64" s="190"/>
      <c r="C64" s="193"/>
      <c r="D64" s="8">
        <v>16</v>
      </c>
      <c r="E64" s="144" t="s">
        <v>911</v>
      </c>
      <c r="F64" s="85" t="s">
        <v>635</v>
      </c>
      <c r="G64" s="123" t="s">
        <v>717</v>
      </c>
      <c r="H64" s="123">
        <v>24930</v>
      </c>
      <c r="I64" s="68" t="s">
        <v>570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</row>
    <row r="65" spans="1:71" ht="30.75">
      <c r="A65" s="190"/>
      <c r="B65" s="190"/>
      <c r="C65" s="193"/>
      <c r="D65" s="11" t="s">
        <v>391</v>
      </c>
      <c r="E65" s="144" t="s">
        <v>912</v>
      </c>
      <c r="F65" s="85" t="s">
        <v>630</v>
      </c>
      <c r="G65" s="78" t="s">
        <v>697</v>
      </c>
      <c r="H65" s="78">
        <v>21199</v>
      </c>
      <c r="I65" s="68" t="s">
        <v>570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</row>
    <row r="66" spans="1:71" ht="26.25">
      <c r="A66" s="190"/>
      <c r="B66" s="190"/>
      <c r="C66" s="193"/>
      <c r="D66" s="8">
        <v>19</v>
      </c>
      <c r="E66" s="144" t="s">
        <v>913</v>
      </c>
      <c r="F66" s="85" t="s">
        <v>631</v>
      </c>
      <c r="G66" s="78" t="s">
        <v>697</v>
      </c>
      <c r="H66" s="78">
        <v>20198</v>
      </c>
      <c r="I66" s="68" t="s">
        <v>570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</row>
    <row r="67" spans="1:71" ht="21">
      <c r="A67" s="190"/>
      <c r="B67" s="190"/>
      <c r="C67" s="193"/>
      <c r="D67" s="8">
        <v>20</v>
      </c>
      <c r="E67" s="144" t="s">
        <v>914</v>
      </c>
      <c r="F67" s="42" t="s">
        <v>632</v>
      </c>
      <c r="G67" s="78" t="s">
        <v>696</v>
      </c>
      <c r="H67" s="78">
        <v>25680</v>
      </c>
      <c r="I67" s="68" t="s">
        <v>570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</row>
    <row r="68" spans="1:71" ht="21">
      <c r="A68" s="190"/>
      <c r="B68" s="190"/>
      <c r="C68" s="193"/>
      <c r="D68" s="8">
        <v>21</v>
      </c>
      <c r="E68" s="144" t="s">
        <v>915</v>
      </c>
      <c r="F68" s="85" t="s">
        <v>636</v>
      </c>
      <c r="G68" s="78" t="s">
        <v>642</v>
      </c>
      <c r="H68" s="78">
        <v>7725</v>
      </c>
      <c r="I68" s="68" t="s">
        <v>570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</row>
    <row r="69" spans="1:71" ht="21">
      <c r="A69" s="190"/>
      <c r="B69" s="190"/>
      <c r="C69" s="193"/>
      <c r="D69" s="8">
        <v>22</v>
      </c>
      <c r="E69" s="144" t="s">
        <v>916</v>
      </c>
      <c r="F69" s="42" t="s">
        <v>637</v>
      </c>
      <c r="G69" s="78" t="s">
        <v>642</v>
      </c>
      <c r="H69" s="78">
        <v>95580</v>
      </c>
      <c r="I69" s="68" t="s">
        <v>570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</row>
    <row r="70" spans="1:71" ht="21">
      <c r="A70" s="190"/>
      <c r="B70" s="190"/>
      <c r="C70" s="193"/>
      <c r="D70" s="8">
        <v>23</v>
      </c>
      <c r="E70" s="144" t="s">
        <v>917</v>
      </c>
      <c r="F70" s="42" t="s">
        <v>634</v>
      </c>
      <c r="G70" s="78" t="s">
        <v>642</v>
      </c>
      <c r="H70" s="78">
        <v>50000</v>
      </c>
      <c r="I70" s="68" t="s">
        <v>570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</row>
    <row r="71" spans="1:71" ht="21">
      <c r="A71" s="190"/>
      <c r="B71" s="190"/>
      <c r="C71" s="193"/>
      <c r="D71" s="8">
        <v>23</v>
      </c>
      <c r="E71" s="144" t="s">
        <v>918</v>
      </c>
      <c r="F71" s="87" t="s">
        <v>665</v>
      </c>
      <c r="G71" s="78" t="s">
        <v>666</v>
      </c>
      <c r="H71" s="78">
        <v>12685</v>
      </c>
      <c r="I71" s="68" t="s">
        <v>570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</row>
    <row r="72" spans="1:71" ht="26.25">
      <c r="A72" s="190"/>
      <c r="B72" s="190"/>
      <c r="C72" s="193"/>
      <c r="D72" s="8">
        <v>24</v>
      </c>
      <c r="E72" s="19" t="s">
        <v>919</v>
      </c>
      <c r="F72" s="87" t="s">
        <v>667</v>
      </c>
      <c r="G72" s="78" t="s">
        <v>668</v>
      </c>
      <c r="H72" s="78">
        <v>697.38</v>
      </c>
      <c r="I72" s="68" t="s">
        <v>570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</row>
    <row r="73" spans="1:71" ht="26.25">
      <c r="A73" s="190"/>
      <c r="B73" s="190"/>
      <c r="C73" s="193"/>
      <c r="D73" s="8">
        <v>26</v>
      </c>
      <c r="E73" s="19" t="s">
        <v>920</v>
      </c>
      <c r="F73" s="87" t="s">
        <v>669</v>
      </c>
      <c r="G73" s="78" t="s">
        <v>644</v>
      </c>
      <c r="H73" s="78">
        <v>288</v>
      </c>
      <c r="I73" s="68" t="s">
        <v>570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</row>
    <row r="74" spans="1:71" ht="26.25">
      <c r="A74" s="190"/>
      <c r="B74" s="190"/>
      <c r="C74" s="193"/>
      <c r="D74" s="8">
        <v>27</v>
      </c>
      <c r="E74" s="19" t="s">
        <v>921</v>
      </c>
      <c r="F74" s="87" t="s">
        <v>670</v>
      </c>
      <c r="G74" s="78" t="s">
        <v>622</v>
      </c>
      <c r="H74" s="78">
        <v>1366</v>
      </c>
      <c r="I74" s="68" t="s">
        <v>570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</row>
    <row r="75" spans="1:71" ht="21">
      <c r="A75" s="190"/>
      <c r="B75" s="190"/>
      <c r="C75" s="193"/>
      <c r="D75" s="8">
        <v>28</v>
      </c>
      <c r="E75" s="144" t="s">
        <v>922</v>
      </c>
      <c r="F75" s="87" t="s">
        <v>671</v>
      </c>
      <c r="G75" s="78" t="s">
        <v>672</v>
      </c>
      <c r="H75" s="78">
        <v>14625.28</v>
      </c>
      <c r="I75" s="68" t="s">
        <v>570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</row>
    <row r="76" spans="1:71" ht="26.25">
      <c r="A76" s="190"/>
      <c r="B76" s="190"/>
      <c r="C76" s="193"/>
      <c r="D76" s="8">
        <v>29</v>
      </c>
      <c r="E76" s="144" t="s">
        <v>923</v>
      </c>
      <c r="F76" s="87" t="s">
        <v>673</v>
      </c>
      <c r="G76" s="78" t="s">
        <v>674</v>
      </c>
      <c r="H76" s="78">
        <v>9369.91</v>
      </c>
      <c r="I76" s="68" t="s">
        <v>570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</row>
    <row r="77" spans="1:71" ht="21">
      <c r="A77" s="190"/>
      <c r="B77" s="190"/>
      <c r="C77" s="193"/>
      <c r="D77" s="8">
        <v>29</v>
      </c>
      <c r="E77" s="144" t="s">
        <v>924</v>
      </c>
      <c r="F77" s="87" t="s">
        <v>675</v>
      </c>
      <c r="G77" s="78" t="s">
        <v>676</v>
      </c>
      <c r="H77" s="78">
        <v>1684.8</v>
      </c>
      <c r="I77" s="68" t="s">
        <v>570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</row>
    <row r="78" spans="1:71" ht="21">
      <c r="A78" s="190"/>
      <c r="B78" s="190"/>
      <c r="C78" s="193"/>
      <c r="D78" s="8">
        <v>29</v>
      </c>
      <c r="E78" s="144" t="s">
        <v>925</v>
      </c>
      <c r="F78" s="87" t="s">
        <v>677</v>
      </c>
      <c r="G78" s="78" t="s">
        <v>678</v>
      </c>
      <c r="H78" s="78">
        <v>999</v>
      </c>
      <c r="I78" s="68" t="s">
        <v>570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</row>
    <row r="79" spans="1:71" ht="21">
      <c r="A79" s="190"/>
      <c r="B79" s="190"/>
      <c r="C79" s="193"/>
      <c r="D79" s="8">
        <v>29</v>
      </c>
      <c r="E79" s="144" t="s">
        <v>926</v>
      </c>
      <c r="F79" s="87" t="s">
        <v>679</v>
      </c>
      <c r="G79" s="78" t="s">
        <v>663</v>
      </c>
      <c r="H79" s="78">
        <v>1475.57</v>
      </c>
      <c r="I79" s="68" t="s">
        <v>570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</row>
    <row r="80" spans="1:71" ht="41.25">
      <c r="A80" s="190"/>
      <c r="B80" s="190"/>
      <c r="C80" s="193"/>
      <c r="D80" s="8">
        <v>31</v>
      </c>
      <c r="E80" s="144" t="s">
        <v>927</v>
      </c>
      <c r="F80" s="66" t="s">
        <v>720</v>
      </c>
      <c r="G80" s="78" t="s">
        <v>642</v>
      </c>
      <c r="H80" s="78">
        <v>110000</v>
      </c>
      <c r="I80" s="66" t="s">
        <v>719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</row>
    <row r="81" spans="1:71" ht="26.25">
      <c r="A81" s="190"/>
      <c r="B81" s="190"/>
      <c r="C81" s="193"/>
      <c r="D81" s="8">
        <v>32</v>
      </c>
      <c r="E81" s="19" t="s">
        <v>928</v>
      </c>
      <c r="F81" s="66" t="s">
        <v>721</v>
      </c>
      <c r="G81" s="78" t="s">
        <v>642</v>
      </c>
      <c r="H81" s="78">
        <v>31500</v>
      </c>
      <c r="I81" s="66" t="s">
        <v>719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</row>
    <row r="82" spans="1:71" ht="26.25">
      <c r="A82" s="190"/>
      <c r="B82" s="190"/>
      <c r="C82" s="193"/>
      <c r="D82" s="8">
        <v>34</v>
      </c>
      <c r="E82" s="19" t="s">
        <v>929</v>
      </c>
      <c r="F82" s="66" t="s">
        <v>722</v>
      </c>
      <c r="G82" s="78" t="s">
        <v>726</v>
      </c>
      <c r="H82" s="78" t="s">
        <v>727</v>
      </c>
      <c r="I82" s="66" t="s">
        <v>719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</row>
    <row r="83" spans="1:71" ht="21">
      <c r="A83" s="190"/>
      <c r="B83" s="190"/>
      <c r="C83" s="193"/>
      <c r="D83" s="8" t="s">
        <v>447</v>
      </c>
      <c r="E83" s="144" t="s">
        <v>930</v>
      </c>
      <c r="F83" s="66" t="s">
        <v>723</v>
      </c>
      <c r="G83" s="78" t="s">
        <v>697</v>
      </c>
      <c r="H83" s="78">
        <v>22240</v>
      </c>
      <c r="I83" s="66" t="s">
        <v>719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</row>
    <row r="84" spans="1:71" ht="21">
      <c r="A84" s="190"/>
      <c r="B84" s="190"/>
      <c r="C84" s="193"/>
      <c r="D84" s="8" t="s">
        <v>440</v>
      </c>
      <c r="E84" s="144" t="s">
        <v>931</v>
      </c>
      <c r="F84" s="66" t="s">
        <v>718</v>
      </c>
      <c r="G84" s="78" t="s">
        <v>642</v>
      </c>
      <c r="H84" s="78">
        <v>15400</v>
      </c>
      <c r="I84" s="66" t="s">
        <v>719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</row>
    <row r="85" spans="1:71" ht="21">
      <c r="A85" s="190"/>
      <c r="B85" s="190"/>
      <c r="C85" s="193"/>
      <c r="D85" s="8">
        <v>36</v>
      </c>
      <c r="E85" s="144" t="s">
        <v>932</v>
      </c>
      <c r="F85" s="114" t="s">
        <v>740</v>
      </c>
      <c r="G85" s="78" t="s">
        <v>642</v>
      </c>
      <c r="H85" s="105">
        <v>5605</v>
      </c>
      <c r="I85" s="66" t="s">
        <v>719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</row>
    <row r="86" spans="1:71" ht="21">
      <c r="A86" s="190"/>
      <c r="B86" s="190"/>
      <c r="C86" s="193"/>
      <c r="D86" s="8">
        <v>37</v>
      </c>
      <c r="E86" s="144" t="s">
        <v>933</v>
      </c>
      <c r="F86" s="114" t="s">
        <v>745</v>
      </c>
      <c r="G86" s="78" t="s">
        <v>786</v>
      </c>
      <c r="H86" s="77">
        <v>15780</v>
      </c>
      <c r="I86" s="66" t="s">
        <v>719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</row>
    <row r="87" spans="1:71" ht="21">
      <c r="A87" s="190"/>
      <c r="B87" s="190"/>
      <c r="C87" s="193"/>
      <c r="D87" s="8">
        <v>41</v>
      </c>
      <c r="E87" s="144" t="s">
        <v>934</v>
      </c>
      <c r="F87" s="114" t="s">
        <v>749</v>
      </c>
      <c r="G87" s="78" t="s">
        <v>787</v>
      </c>
      <c r="H87" s="77">
        <f>807+2415+1213.04+2171.2+1890</f>
        <v>8496.24</v>
      </c>
      <c r="I87" s="66" t="s">
        <v>719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</row>
    <row r="88" spans="1:71" ht="21">
      <c r="A88" s="190"/>
      <c r="B88" s="190"/>
      <c r="C88" s="193"/>
      <c r="D88" s="8" t="s">
        <v>458</v>
      </c>
      <c r="E88" s="144" t="s">
        <v>935</v>
      </c>
      <c r="F88" s="114" t="s">
        <v>743</v>
      </c>
      <c r="G88" s="78" t="s">
        <v>788</v>
      </c>
      <c r="H88" s="77">
        <v>3619.77</v>
      </c>
      <c r="I88" s="66" t="s">
        <v>719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</row>
    <row r="89" spans="1:71" ht="21">
      <c r="A89" s="190"/>
      <c r="B89" s="190"/>
      <c r="C89" s="193"/>
      <c r="D89" s="8">
        <v>44</v>
      </c>
      <c r="E89" s="144" t="s">
        <v>936</v>
      </c>
      <c r="F89" s="114" t="s">
        <v>747</v>
      </c>
      <c r="G89" s="78" t="s">
        <v>789</v>
      </c>
      <c r="H89" s="77">
        <v>1574.13</v>
      </c>
      <c r="I89" s="66" t="s">
        <v>719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</row>
    <row r="90" spans="1:71" ht="26.25">
      <c r="A90" s="190"/>
      <c r="B90" s="190"/>
      <c r="C90" s="193"/>
      <c r="D90" s="8" t="s">
        <v>408</v>
      </c>
      <c r="E90" s="144" t="s">
        <v>937</v>
      </c>
      <c r="F90" s="114" t="s">
        <v>767</v>
      </c>
      <c r="G90" s="78" t="s">
        <v>790</v>
      </c>
      <c r="H90" s="77">
        <v>29250</v>
      </c>
      <c r="I90" s="66" t="s">
        <v>719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</row>
    <row r="91" spans="1:71" ht="27" customHeight="1">
      <c r="A91" s="190"/>
      <c r="B91" s="190"/>
      <c r="C91" s="193"/>
      <c r="D91" s="8">
        <v>46</v>
      </c>
      <c r="E91" s="144" t="s">
        <v>938</v>
      </c>
      <c r="F91" s="114" t="s">
        <v>772</v>
      </c>
      <c r="G91" s="78" t="s">
        <v>791</v>
      </c>
      <c r="H91" s="77">
        <f>3427.26+32241.6+2190+1891.43+12933.98+32343.1+4380.2</f>
        <v>89407.56999999999</v>
      </c>
      <c r="I91" s="66" t="s">
        <v>719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</row>
    <row r="92" spans="1:71" ht="28.5" customHeight="1">
      <c r="A92" s="190"/>
      <c r="B92" s="190"/>
      <c r="C92" s="193"/>
      <c r="D92" s="8">
        <v>47</v>
      </c>
      <c r="E92" s="145" t="s">
        <v>939</v>
      </c>
      <c r="F92" s="114" t="s">
        <v>792</v>
      </c>
      <c r="G92" s="78" t="s">
        <v>695</v>
      </c>
      <c r="H92" s="77">
        <v>8195.17</v>
      </c>
      <c r="I92" s="66" t="s">
        <v>719</v>
      </c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</row>
    <row r="93" spans="1:71" ht="26.25">
      <c r="A93" s="190"/>
      <c r="B93" s="190"/>
      <c r="C93" s="193"/>
      <c r="D93" s="8">
        <v>48</v>
      </c>
      <c r="E93" s="145" t="s">
        <v>940</v>
      </c>
      <c r="F93" s="114" t="s">
        <v>793</v>
      </c>
      <c r="G93" s="78" t="s">
        <v>794</v>
      </c>
      <c r="H93" s="77">
        <v>5760</v>
      </c>
      <c r="I93" s="66" t="s">
        <v>719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</row>
    <row r="94" spans="1:71" ht="26.25">
      <c r="A94" s="190"/>
      <c r="B94" s="190"/>
      <c r="C94" s="193"/>
      <c r="D94" s="8">
        <v>48</v>
      </c>
      <c r="E94" s="144" t="s">
        <v>941</v>
      </c>
      <c r="F94" s="114" t="s">
        <v>795</v>
      </c>
      <c r="G94" s="78" t="s">
        <v>796</v>
      </c>
      <c r="H94" s="77">
        <f>5819.7+31200</f>
        <v>37019.7</v>
      </c>
      <c r="I94" s="66" t="s">
        <v>719</v>
      </c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</row>
    <row r="95" spans="1:71" ht="21">
      <c r="A95" s="190"/>
      <c r="B95" s="190"/>
      <c r="C95" s="193"/>
      <c r="D95" s="8">
        <v>48</v>
      </c>
      <c r="E95" s="144" t="s">
        <v>942</v>
      </c>
      <c r="F95" s="114" t="s">
        <v>760</v>
      </c>
      <c r="G95" s="78" t="s">
        <v>797</v>
      </c>
      <c r="H95" s="77">
        <v>15121.7</v>
      </c>
      <c r="I95" s="66" t="s">
        <v>719</v>
      </c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</row>
    <row r="96" spans="1:71" ht="21">
      <c r="A96" s="190"/>
      <c r="B96" s="190"/>
      <c r="C96" s="193"/>
      <c r="D96" s="8">
        <v>50</v>
      </c>
      <c r="E96" s="144" t="s">
        <v>943</v>
      </c>
      <c r="F96" s="114" t="s">
        <v>798</v>
      </c>
      <c r="G96" s="78" t="s">
        <v>799</v>
      </c>
      <c r="H96" s="77">
        <v>73927.13</v>
      </c>
      <c r="I96" s="66" t="s">
        <v>719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</row>
    <row r="97" spans="1:71" ht="21">
      <c r="A97" s="190"/>
      <c r="B97" s="190"/>
      <c r="C97" s="193"/>
      <c r="D97" s="8">
        <v>51</v>
      </c>
      <c r="E97" s="144" t="s">
        <v>944</v>
      </c>
      <c r="F97" s="114" t="s">
        <v>800</v>
      </c>
      <c r="G97" s="78" t="s">
        <v>801</v>
      </c>
      <c r="H97" s="77">
        <v>85428</v>
      </c>
      <c r="I97" s="66" t="s">
        <v>719</v>
      </c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</row>
    <row r="98" spans="1:71" ht="26.25">
      <c r="A98" s="190"/>
      <c r="B98" s="190"/>
      <c r="C98" s="193"/>
      <c r="D98" s="8">
        <v>52</v>
      </c>
      <c r="E98" s="144" t="s">
        <v>945</v>
      </c>
      <c r="F98" s="114" t="s">
        <v>802</v>
      </c>
      <c r="G98" s="78" t="s">
        <v>803</v>
      </c>
      <c r="H98" s="77">
        <v>48659.25</v>
      </c>
      <c r="I98" s="66" t="s">
        <v>719</v>
      </c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</row>
    <row r="99" spans="1:71" ht="21">
      <c r="A99" s="190"/>
      <c r="B99" s="190"/>
      <c r="C99" s="193"/>
      <c r="D99" s="8">
        <v>53</v>
      </c>
      <c r="E99" s="19" t="s">
        <v>946</v>
      </c>
      <c r="F99" s="114" t="s">
        <v>804</v>
      </c>
      <c r="G99" s="78" t="s">
        <v>805</v>
      </c>
      <c r="H99" s="77">
        <v>810</v>
      </c>
      <c r="I99" s="66" t="s">
        <v>719</v>
      </c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</row>
    <row r="100" spans="1:71" ht="21">
      <c r="A100" s="190"/>
      <c r="B100" s="190"/>
      <c r="C100" s="193"/>
      <c r="D100" s="8">
        <v>59</v>
      </c>
      <c r="E100" s="19" t="s">
        <v>947</v>
      </c>
      <c r="F100" s="114" t="s">
        <v>806</v>
      </c>
      <c r="G100" s="78" t="s">
        <v>807</v>
      </c>
      <c r="H100" s="77">
        <v>4256</v>
      </c>
      <c r="I100" s="66" t="s">
        <v>719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</row>
    <row r="101" spans="1:71" ht="26.25">
      <c r="A101" s="190"/>
      <c r="B101" s="190"/>
      <c r="C101" s="193"/>
      <c r="D101" s="8" t="s">
        <v>402</v>
      </c>
      <c r="E101" s="19" t="s">
        <v>363</v>
      </c>
      <c r="F101" s="114" t="s">
        <v>782</v>
      </c>
      <c r="G101" s="78" t="s">
        <v>808</v>
      </c>
      <c r="H101" s="77">
        <f>27500</f>
        <v>27500</v>
      </c>
      <c r="I101" s="66" t="s">
        <v>719</v>
      </c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</row>
    <row r="102" spans="1:71" ht="26.25">
      <c r="A102" s="190"/>
      <c r="B102" s="190"/>
      <c r="C102" s="193"/>
      <c r="D102" s="8">
        <v>60</v>
      </c>
      <c r="E102" s="19" t="s">
        <v>364</v>
      </c>
      <c r="F102" s="114" t="s">
        <v>778</v>
      </c>
      <c r="G102" s="78" t="s">
        <v>622</v>
      </c>
      <c r="H102" s="77">
        <v>7500</v>
      </c>
      <c r="I102" s="66" t="s">
        <v>719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</row>
    <row r="103" spans="1:71" ht="34.5" customHeight="1">
      <c r="A103" s="190"/>
      <c r="B103" s="190"/>
      <c r="C103" s="193"/>
      <c r="D103" s="8">
        <v>63</v>
      </c>
      <c r="E103" s="144" t="s">
        <v>950</v>
      </c>
      <c r="F103" s="114" t="s">
        <v>785</v>
      </c>
      <c r="G103" s="105" t="s">
        <v>809</v>
      </c>
      <c r="H103" s="106">
        <f>25868.2+13525.22+8359.58</f>
        <v>47753</v>
      </c>
      <c r="I103" s="66" t="s">
        <v>719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</row>
    <row r="104" spans="1:9" ht="34.5" customHeight="1">
      <c r="A104" s="190"/>
      <c r="B104" s="190"/>
      <c r="C104" s="193"/>
      <c r="D104" s="8" t="s">
        <v>419</v>
      </c>
      <c r="E104" s="144" t="s">
        <v>951</v>
      </c>
      <c r="F104" s="114" t="s">
        <v>758</v>
      </c>
      <c r="G104" s="105" t="s">
        <v>794</v>
      </c>
      <c r="H104" s="106">
        <f>29670+17485</f>
        <v>47155</v>
      </c>
      <c r="I104" s="66" t="s">
        <v>719</v>
      </c>
    </row>
    <row r="105" spans="1:9" ht="26.25" customHeight="1">
      <c r="A105" s="190"/>
      <c r="B105" s="190"/>
      <c r="C105" s="193"/>
      <c r="D105" s="8">
        <v>66</v>
      </c>
      <c r="E105" s="144" t="s">
        <v>952</v>
      </c>
      <c r="F105" s="118" t="s">
        <v>810</v>
      </c>
      <c r="G105" s="105" t="s">
        <v>811</v>
      </c>
      <c r="H105" s="106">
        <v>1411607.57</v>
      </c>
      <c r="I105" s="66" t="s">
        <v>719</v>
      </c>
    </row>
    <row r="106" spans="1:9" ht="33.75" customHeight="1">
      <c r="A106" s="190"/>
      <c r="B106" s="190"/>
      <c r="C106" s="193"/>
      <c r="D106" s="8" t="s">
        <v>444</v>
      </c>
      <c r="E106" s="146" t="s">
        <v>953</v>
      </c>
      <c r="F106" s="87" t="s">
        <v>846</v>
      </c>
      <c r="G106" s="83" t="s">
        <v>850</v>
      </c>
      <c r="H106" s="83">
        <v>13500</v>
      </c>
      <c r="I106" s="66" t="s">
        <v>719</v>
      </c>
    </row>
    <row r="107" spans="1:9" ht="49.5" customHeight="1">
      <c r="A107" s="190"/>
      <c r="B107" s="190"/>
      <c r="C107" s="193"/>
      <c r="D107" s="8">
        <v>66</v>
      </c>
      <c r="E107" s="144" t="s">
        <v>954</v>
      </c>
      <c r="F107" s="87" t="s">
        <v>847</v>
      </c>
      <c r="G107" s="83" t="s">
        <v>851</v>
      </c>
      <c r="H107" s="83">
        <v>36000</v>
      </c>
      <c r="I107" s="66" t="s">
        <v>719</v>
      </c>
    </row>
    <row r="108" spans="1:9" ht="35.25" customHeight="1">
      <c r="A108" s="190"/>
      <c r="B108" s="190"/>
      <c r="C108" s="193"/>
      <c r="D108" s="8">
        <v>66</v>
      </c>
      <c r="E108" s="144" t="s">
        <v>955</v>
      </c>
      <c r="F108" s="130" t="s">
        <v>854</v>
      </c>
      <c r="G108" s="105" t="s">
        <v>622</v>
      </c>
      <c r="H108" s="131" t="s">
        <v>855</v>
      </c>
      <c r="I108" s="66" t="s">
        <v>719</v>
      </c>
    </row>
    <row r="109" spans="1:9" ht="51">
      <c r="A109" s="190"/>
      <c r="B109" s="190"/>
      <c r="C109" s="193"/>
      <c r="D109" s="8">
        <v>67</v>
      </c>
      <c r="E109" s="144" t="s">
        <v>956</v>
      </c>
      <c r="F109" s="130" t="s">
        <v>856</v>
      </c>
      <c r="G109" s="105" t="s">
        <v>622</v>
      </c>
      <c r="H109" s="132">
        <v>27000</v>
      </c>
      <c r="I109" s="66" t="s">
        <v>719</v>
      </c>
    </row>
    <row r="110" spans="1:9" ht="41.25">
      <c r="A110" s="190"/>
      <c r="B110" s="190"/>
      <c r="C110" s="193"/>
      <c r="D110" s="8">
        <v>68</v>
      </c>
      <c r="E110" s="144" t="s">
        <v>957</v>
      </c>
      <c r="F110" s="130" t="s">
        <v>857</v>
      </c>
      <c r="G110" s="105" t="s">
        <v>622</v>
      </c>
      <c r="H110" s="132" t="s">
        <v>858</v>
      </c>
      <c r="I110" s="66" t="s">
        <v>719</v>
      </c>
    </row>
    <row r="111" spans="1:9" ht="26.25">
      <c r="A111" s="190"/>
      <c r="B111" s="190"/>
      <c r="C111" s="193"/>
      <c r="D111" s="8">
        <v>69</v>
      </c>
      <c r="E111" s="144" t="s">
        <v>958</v>
      </c>
      <c r="F111" s="130" t="s">
        <v>859</v>
      </c>
      <c r="G111" s="105" t="s">
        <v>622</v>
      </c>
      <c r="H111" s="132">
        <v>17082</v>
      </c>
      <c r="I111" s="66" t="s">
        <v>719</v>
      </c>
    </row>
    <row r="112" spans="1:9" ht="43.5" customHeight="1">
      <c r="A112" s="190"/>
      <c r="B112" s="190"/>
      <c r="C112" s="193"/>
      <c r="D112" s="8">
        <v>69</v>
      </c>
      <c r="E112" s="144" t="s">
        <v>959</v>
      </c>
      <c r="F112" s="130" t="s">
        <v>860</v>
      </c>
      <c r="G112" s="105" t="s">
        <v>622</v>
      </c>
      <c r="H112" s="132">
        <v>15000</v>
      </c>
      <c r="I112" s="66" t="s">
        <v>719</v>
      </c>
    </row>
    <row r="113" spans="1:9" ht="44.25" customHeight="1">
      <c r="A113" s="190"/>
      <c r="B113" s="190"/>
      <c r="C113" s="193"/>
      <c r="D113" s="8">
        <v>69</v>
      </c>
      <c r="E113" s="19" t="s">
        <v>960</v>
      </c>
      <c r="F113" s="55"/>
      <c r="G113" s="58"/>
      <c r="H113" s="58"/>
      <c r="I113" s="63"/>
    </row>
    <row r="114" spans="1:9" ht="15">
      <c r="A114" s="190"/>
      <c r="B114" s="190"/>
      <c r="C114" s="193"/>
      <c r="D114" s="8">
        <v>69</v>
      </c>
      <c r="E114" s="19" t="s">
        <v>961</v>
      </c>
      <c r="F114" s="55"/>
      <c r="G114" s="58"/>
      <c r="H114" s="58"/>
      <c r="I114" s="63"/>
    </row>
    <row r="115" spans="1:9" ht="26.25">
      <c r="A115" s="190"/>
      <c r="B115" s="190"/>
      <c r="C115" s="193"/>
      <c r="D115" s="8">
        <v>69</v>
      </c>
      <c r="E115" s="19" t="s">
        <v>962</v>
      </c>
      <c r="F115" s="55"/>
      <c r="G115" s="58"/>
      <c r="H115" s="58"/>
      <c r="I115" s="63"/>
    </row>
    <row r="116" spans="1:9" ht="15">
      <c r="A116" s="190"/>
      <c r="B116" s="190"/>
      <c r="C116" s="193"/>
      <c r="D116" s="8">
        <v>72</v>
      </c>
      <c r="E116" s="144" t="s">
        <v>963</v>
      </c>
      <c r="F116" s="55"/>
      <c r="G116" s="58"/>
      <c r="H116" s="58"/>
      <c r="I116" s="63"/>
    </row>
    <row r="117" spans="1:9" ht="15">
      <c r="A117" s="190"/>
      <c r="B117" s="190"/>
      <c r="C117" s="193"/>
      <c r="D117" s="8">
        <v>74</v>
      </c>
      <c r="E117" s="144" t="s">
        <v>964</v>
      </c>
      <c r="F117" s="55"/>
      <c r="G117" s="58"/>
      <c r="H117" s="58"/>
      <c r="I117" s="63"/>
    </row>
    <row r="118" spans="1:9" ht="26.25">
      <c r="A118" s="190"/>
      <c r="B118" s="190"/>
      <c r="C118" s="193"/>
      <c r="D118" s="8">
        <v>78</v>
      </c>
      <c r="E118" s="144" t="s">
        <v>965</v>
      </c>
      <c r="F118" s="55"/>
      <c r="G118" s="58"/>
      <c r="H118" s="58"/>
      <c r="I118" s="63"/>
    </row>
    <row r="119" spans="1:9" ht="26.25">
      <c r="A119" s="190"/>
      <c r="B119" s="190"/>
      <c r="C119" s="193"/>
      <c r="D119" s="8" t="s">
        <v>397</v>
      </c>
      <c r="E119" s="19" t="s">
        <v>966</v>
      </c>
      <c r="F119" s="55"/>
      <c r="G119" s="58"/>
      <c r="H119" s="58"/>
      <c r="I119" s="63"/>
    </row>
    <row r="120" spans="1:9" ht="26.25">
      <c r="A120" s="190"/>
      <c r="B120" s="190"/>
      <c r="C120" s="193"/>
      <c r="D120" s="8" t="s">
        <v>413</v>
      </c>
      <c r="E120" s="19" t="s">
        <v>967</v>
      </c>
      <c r="F120" s="55"/>
      <c r="G120" s="58"/>
      <c r="H120" s="58"/>
      <c r="I120" s="63"/>
    </row>
    <row r="121" spans="1:9" ht="15">
      <c r="A121" s="190"/>
      <c r="B121" s="190"/>
      <c r="C121" s="193"/>
      <c r="D121" s="8">
        <v>82</v>
      </c>
      <c r="E121" s="144" t="s">
        <v>968</v>
      </c>
      <c r="F121" s="55"/>
      <c r="G121" s="58"/>
      <c r="H121" s="58"/>
      <c r="I121" s="63"/>
    </row>
    <row r="122" spans="1:9" ht="26.25">
      <c r="A122" s="190"/>
      <c r="B122" s="190"/>
      <c r="C122" s="193"/>
      <c r="D122" s="8">
        <v>83</v>
      </c>
      <c r="E122" s="144" t="s">
        <v>969</v>
      </c>
      <c r="F122" s="55"/>
      <c r="G122" s="58"/>
      <c r="H122" s="58"/>
      <c r="I122" s="63"/>
    </row>
    <row r="123" spans="1:9" ht="39">
      <c r="A123" s="190"/>
      <c r="B123" s="190"/>
      <c r="C123" s="193"/>
      <c r="D123" s="8">
        <v>83</v>
      </c>
      <c r="E123" s="144" t="s">
        <v>970</v>
      </c>
      <c r="F123" s="55"/>
      <c r="G123" s="58"/>
      <c r="H123" s="58"/>
      <c r="I123" s="63"/>
    </row>
    <row r="124" spans="1:9" ht="15">
      <c r="A124" s="190"/>
      <c r="B124" s="190"/>
      <c r="C124" s="193"/>
      <c r="D124" s="8">
        <v>83</v>
      </c>
      <c r="E124" s="19" t="s">
        <v>971</v>
      </c>
      <c r="F124" s="55"/>
      <c r="G124" s="58"/>
      <c r="H124" s="58"/>
      <c r="I124" s="63"/>
    </row>
    <row r="125" spans="1:9" ht="30.75" customHeight="1">
      <c r="A125" s="190"/>
      <c r="B125" s="190"/>
      <c r="C125" s="193"/>
      <c r="D125" s="8">
        <v>83</v>
      </c>
      <c r="E125" s="144" t="s">
        <v>972</v>
      </c>
      <c r="F125" s="55"/>
      <c r="G125" s="58"/>
      <c r="H125" s="58"/>
      <c r="I125" s="63"/>
    </row>
    <row r="126" spans="1:9" ht="26.25">
      <c r="A126" s="190"/>
      <c r="B126" s="190"/>
      <c r="C126" s="193"/>
      <c r="D126" s="8">
        <v>83</v>
      </c>
      <c r="E126" s="19" t="s">
        <v>973</v>
      </c>
      <c r="F126" s="55"/>
      <c r="G126" s="58"/>
      <c r="H126" s="58"/>
      <c r="I126" s="63"/>
    </row>
    <row r="127" spans="1:9" ht="15">
      <c r="A127" s="190"/>
      <c r="B127" s="190"/>
      <c r="C127" s="193"/>
      <c r="D127" s="8">
        <v>83</v>
      </c>
      <c r="E127" s="19" t="s">
        <v>974</v>
      </c>
      <c r="F127" s="55"/>
      <c r="G127" s="58"/>
      <c r="H127" s="58"/>
      <c r="I127" s="63"/>
    </row>
    <row r="128" spans="1:9" ht="27" customHeight="1">
      <c r="A128" s="190"/>
      <c r="B128" s="190"/>
      <c r="C128" s="193"/>
      <c r="D128" s="8">
        <v>83</v>
      </c>
      <c r="E128" s="144" t="s">
        <v>975</v>
      </c>
      <c r="F128" s="55"/>
      <c r="G128" s="58"/>
      <c r="H128" s="58"/>
      <c r="I128" s="63"/>
    </row>
    <row r="129" spans="1:9" ht="29.25" customHeight="1">
      <c r="A129" s="190"/>
      <c r="B129" s="190"/>
      <c r="C129" s="193"/>
      <c r="D129" s="8">
        <v>84</v>
      </c>
      <c r="E129" s="144" t="s">
        <v>976</v>
      </c>
      <c r="F129" s="55"/>
      <c r="G129" s="58"/>
      <c r="H129" s="58"/>
      <c r="I129" s="63"/>
    </row>
    <row r="130" spans="1:9" ht="30.75">
      <c r="A130" s="190"/>
      <c r="B130" s="190"/>
      <c r="C130" s="193"/>
      <c r="D130" s="8" t="s">
        <v>437</v>
      </c>
      <c r="E130" s="144" t="s">
        <v>977</v>
      </c>
      <c r="F130" s="55"/>
      <c r="G130" s="58"/>
      <c r="H130" s="58"/>
      <c r="I130" s="63"/>
    </row>
    <row r="131" spans="1:9" ht="15">
      <c r="A131" s="190"/>
      <c r="B131" s="190"/>
      <c r="C131" s="193"/>
      <c r="D131" s="8">
        <v>88</v>
      </c>
      <c r="E131" s="144" t="s">
        <v>978</v>
      </c>
      <c r="F131" s="55"/>
      <c r="G131" s="58"/>
      <c r="H131" s="58"/>
      <c r="I131" s="63"/>
    </row>
    <row r="132" spans="1:9" ht="21" customHeight="1">
      <c r="A132" s="190"/>
      <c r="B132" s="190"/>
      <c r="C132" s="193"/>
      <c r="D132" s="8">
        <v>89</v>
      </c>
      <c r="E132" s="144" t="s">
        <v>979</v>
      </c>
      <c r="F132" s="55"/>
      <c r="G132" s="58"/>
      <c r="H132" s="58"/>
      <c r="I132" s="63"/>
    </row>
    <row r="133" spans="1:9" ht="30" customHeight="1">
      <c r="A133" s="190"/>
      <c r="B133" s="190"/>
      <c r="C133" s="193"/>
      <c r="D133" s="8" t="s">
        <v>450</v>
      </c>
      <c r="E133" s="146" t="s">
        <v>980</v>
      </c>
      <c r="F133" s="55"/>
      <c r="G133" s="58"/>
      <c r="H133" s="58"/>
      <c r="I133" s="63"/>
    </row>
    <row r="134" spans="1:9" ht="15">
      <c r="A134" s="190"/>
      <c r="B134" s="190"/>
      <c r="C134" s="193"/>
      <c r="D134" s="8">
        <v>100</v>
      </c>
      <c r="E134" s="144" t="s">
        <v>981</v>
      </c>
      <c r="F134" s="55"/>
      <c r="G134" s="58"/>
      <c r="H134" s="58"/>
      <c r="I134" s="63"/>
    </row>
    <row r="135" spans="1:9" ht="26.25" customHeight="1">
      <c r="A135" s="190"/>
      <c r="B135" s="190"/>
      <c r="C135" s="193"/>
      <c r="D135" s="8">
        <v>100</v>
      </c>
      <c r="E135" s="144" t="s">
        <v>982</v>
      </c>
      <c r="F135" s="55"/>
      <c r="G135" s="58"/>
      <c r="H135" s="58"/>
      <c r="I135" s="63"/>
    </row>
    <row r="136" spans="1:9" ht="26.25">
      <c r="A136" s="190"/>
      <c r="B136" s="190"/>
      <c r="C136" s="193"/>
      <c r="D136" s="8">
        <v>101</v>
      </c>
      <c r="E136" s="144" t="s">
        <v>983</v>
      </c>
      <c r="F136" s="55"/>
      <c r="G136" s="58"/>
      <c r="H136" s="58"/>
      <c r="I136" s="63"/>
    </row>
    <row r="137" spans="1:9" ht="17.25" customHeight="1">
      <c r="A137" s="190"/>
      <c r="B137" s="190"/>
      <c r="C137" s="193"/>
      <c r="D137" s="8">
        <v>102</v>
      </c>
      <c r="E137" s="144" t="s">
        <v>984</v>
      </c>
      <c r="F137" s="55"/>
      <c r="G137" s="58"/>
      <c r="H137" s="58"/>
      <c r="I137" s="63"/>
    </row>
    <row r="138" spans="1:9" ht="19.5" customHeight="1">
      <c r="A138" s="190"/>
      <c r="B138" s="190"/>
      <c r="C138" s="193"/>
      <c r="D138" s="8">
        <v>113</v>
      </c>
      <c r="E138" s="144" t="s">
        <v>985</v>
      </c>
      <c r="F138" s="55"/>
      <c r="G138" s="58"/>
      <c r="H138" s="58"/>
      <c r="I138" s="63"/>
    </row>
    <row r="139" spans="1:9" ht="36" customHeight="1">
      <c r="A139" s="190"/>
      <c r="B139" s="190"/>
      <c r="C139" s="193"/>
      <c r="D139" s="8" t="s">
        <v>409</v>
      </c>
      <c r="E139" s="144" t="s">
        <v>986</v>
      </c>
      <c r="F139" s="55"/>
      <c r="G139" s="58"/>
      <c r="H139" s="58"/>
      <c r="I139" s="63"/>
    </row>
    <row r="140" spans="1:9" ht="30" customHeight="1">
      <c r="A140" s="190"/>
      <c r="B140" s="190"/>
      <c r="C140" s="193"/>
      <c r="D140" s="8">
        <v>115</v>
      </c>
      <c r="E140" s="144" t="s">
        <v>987</v>
      </c>
      <c r="F140" s="55"/>
      <c r="G140" s="58"/>
      <c r="H140" s="58"/>
      <c r="I140" s="63"/>
    </row>
    <row r="141" spans="1:9" ht="32.25" customHeight="1">
      <c r="A141" s="190"/>
      <c r="B141" s="190"/>
      <c r="C141" s="193"/>
      <c r="D141" s="8" t="s">
        <v>423</v>
      </c>
      <c r="E141" s="19" t="s">
        <v>988</v>
      </c>
      <c r="F141" s="55"/>
      <c r="G141" s="58"/>
      <c r="H141" s="58"/>
      <c r="I141" s="63"/>
    </row>
    <row r="142" spans="1:9" ht="26.25">
      <c r="A142" s="190"/>
      <c r="B142" s="190"/>
      <c r="C142" s="193"/>
      <c r="D142" s="8">
        <v>117</v>
      </c>
      <c r="E142" s="19" t="s">
        <v>989</v>
      </c>
      <c r="F142" s="55"/>
      <c r="G142" s="58"/>
      <c r="H142" s="58"/>
      <c r="I142" s="63"/>
    </row>
    <row r="143" spans="1:9" ht="26.25">
      <c r="A143" s="190"/>
      <c r="B143" s="190"/>
      <c r="C143" s="193"/>
      <c r="D143" s="8">
        <v>118</v>
      </c>
      <c r="E143" s="19" t="s">
        <v>990</v>
      </c>
      <c r="F143" s="55"/>
      <c r="G143" s="58"/>
      <c r="H143" s="58"/>
      <c r="I143" s="63"/>
    </row>
    <row r="144" spans="1:9" ht="32.25" customHeight="1">
      <c r="A144" s="190"/>
      <c r="B144" s="190"/>
      <c r="C144" s="193"/>
      <c r="D144" s="8">
        <v>119</v>
      </c>
      <c r="E144" s="144" t="s">
        <v>991</v>
      </c>
      <c r="F144" s="55"/>
      <c r="G144" s="58"/>
      <c r="H144" s="58"/>
      <c r="I144" s="63"/>
    </row>
    <row r="145" spans="1:9" ht="24" customHeight="1">
      <c r="A145" s="190"/>
      <c r="B145" s="190"/>
      <c r="C145" s="193"/>
      <c r="D145" s="8">
        <v>120</v>
      </c>
      <c r="E145" s="144" t="s">
        <v>992</v>
      </c>
      <c r="F145" s="55"/>
      <c r="G145" s="58"/>
      <c r="H145" s="58"/>
      <c r="I145" s="63"/>
    </row>
    <row r="146" spans="1:9" ht="15">
      <c r="A146" s="190"/>
      <c r="B146" s="190"/>
      <c r="C146" s="193"/>
      <c r="D146" s="8">
        <v>120</v>
      </c>
      <c r="E146" s="144" t="s">
        <v>993</v>
      </c>
      <c r="F146" s="55"/>
      <c r="G146" s="58"/>
      <c r="H146" s="58"/>
      <c r="I146" s="63"/>
    </row>
    <row r="147" spans="1:9" ht="15">
      <c r="A147" s="190"/>
      <c r="B147" s="190"/>
      <c r="C147" s="193"/>
      <c r="D147" s="8">
        <v>120</v>
      </c>
      <c r="E147" s="144" t="s">
        <v>994</v>
      </c>
      <c r="F147" s="55"/>
      <c r="G147" s="58"/>
      <c r="H147" s="58"/>
      <c r="I147" s="63"/>
    </row>
    <row r="148" spans="1:9" ht="26.25">
      <c r="A148" s="190"/>
      <c r="B148" s="190"/>
      <c r="C148" s="193"/>
      <c r="D148" s="8">
        <v>120</v>
      </c>
      <c r="E148" s="144" t="s">
        <v>995</v>
      </c>
      <c r="F148" s="55"/>
      <c r="G148" s="58"/>
      <c r="H148" s="58"/>
      <c r="I148" s="63"/>
    </row>
    <row r="149" spans="1:9" ht="30" customHeight="1">
      <c r="A149" s="190"/>
      <c r="B149" s="190"/>
      <c r="C149" s="193"/>
      <c r="D149" s="8">
        <v>123</v>
      </c>
      <c r="E149" s="144" t="s">
        <v>996</v>
      </c>
      <c r="F149" s="55"/>
      <c r="G149" s="58"/>
      <c r="H149" s="58"/>
      <c r="I149" s="63"/>
    </row>
    <row r="150" spans="1:9" ht="24.75" customHeight="1">
      <c r="A150" s="190"/>
      <c r="B150" s="190"/>
      <c r="C150" s="193"/>
      <c r="D150" s="8">
        <v>132</v>
      </c>
      <c r="E150" s="144" t="s">
        <v>997</v>
      </c>
      <c r="F150" s="55"/>
      <c r="G150" s="58"/>
      <c r="H150" s="58"/>
      <c r="I150" s="63"/>
    </row>
    <row r="151" spans="1:9" ht="15">
      <c r="A151" s="190"/>
      <c r="B151" s="190"/>
      <c r="C151" s="193"/>
      <c r="D151" s="8">
        <v>133</v>
      </c>
      <c r="E151" s="144" t="s">
        <v>998</v>
      </c>
      <c r="F151" s="55"/>
      <c r="G151" s="58"/>
      <c r="H151" s="58"/>
      <c r="I151" s="63"/>
    </row>
    <row r="152" spans="1:9" ht="24.75" customHeight="1">
      <c r="A152" s="190"/>
      <c r="B152" s="190"/>
      <c r="C152" s="193"/>
      <c r="D152" s="8">
        <v>134</v>
      </c>
      <c r="E152" s="144" t="s">
        <v>999</v>
      </c>
      <c r="F152" s="55"/>
      <c r="G152" s="58"/>
      <c r="H152" s="58"/>
      <c r="I152" s="63"/>
    </row>
    <row r="153" spans="1:9" ht="24" customHeight="1">
      <c r="A153" s="190"/>
      <c r="B153" s="190"/>
      <c r="C153" s="193"/>
      <c r="D153" s="8">
        <v>135</v>
      </c>
      <c r="E153" s="144" t="s">
        <v>1000</v>
      </c>
      <c r="F153" s="55"/>
      <c r="G153" s="58"/>
      <c r="H153" s="58"/>
      <c r="I153" s="63"/>
    </row>
    <row r="154" spans="1:9" ht="23.25" customHeight="1">
      <c r="A154" s="190"/>
      <c r="B154" s="190"/>
      <c r="C154" s="193"/>
      <c r="D154" s="8">
        <v>139</v>
      </c>
      <c r="E154" s="144" t="s">
        <v>1001</v>
      </c>
      <c r="F154" s="55"/>
      <c r="G154" s="58"/>
      <c r="H154" s="58"/>
      <c r="I154" s="63"/>
    </row>
    <row r="155" spans="1:9" ht="15">
      <c r="A155" s="190"/>
      <c r="B155" s="190"/>
      <c r="C155" s="193"/>
      <c r="D155" s="8">
        <v>146</v>
      </c>
      <c r="E155" s="144" t="s">
        <v>1002</v>
      </c>
      <c r="F155" s="55"/>
      <c r="G155" s="58"/>
      <c r="H155" s="58"/>
      <c r="I155" s="63"/>
    </row>
    <row r="156" spans="1:9" ht="15">
      <c r="A156" s="190"/>
      <c r="B156" s="190"/>
      <c r="C156" s="193"/>
      <c r="D156" s="8">
        <v>147</v>
      </c>
      <c r="E156" s="144" t="s">
        <v>1003</v>
      </c>
      <c r="F156" s="55"/>
      <c r="G156" s="58"/>
      <c r="H156" s="58"/>
      <c r="I156" s="63"/>
    </row>
    <row r="157" spans="1:9" ht="32.25" customHeight="1">
      <c r="A157" s="190"/>
      <c r="B157" s="190"/>
      <c r="C157" s="193"/>
      <c r="D157" s="8" t="s">
        <v>429</v>
      </c>
      <c r="E157" s="144" t="s">
        <v>1004</v>
      </c>
      <c r="F157" s="55"/>
      <c r="G157" s="58"/>
      <c r="H157" s="58"/>
      <c r="I157" s="63"/>
    </row>
    <row r="158" spans="1:9" ht="23.25" customHeight="1">
      <c r="A158" s="190"/>
      <c r="B158" s="190"/>
      <c r="C158" s="193"/>
      <c r="D158" s="8">
        <v>149</v>
      </c>
      <c r="E158" s="144" t="s">
        <v>1005</v>
      </c>
      <c r="F158" s="55"/>
      <c r="G158" s="58"/>
      <c r="H158" s="58"/>
      <c r="I158" s="63"/>
    </row>
    <row r="159" spans="1:9" ht="29.25" customHeight="1">
      <c r="A159" s="190"/>
      <c r="B159" s="190"/>
      <c r="C159" s="193"/>
      <c r="D159" s="8" t="s">
        <v>426</v>
      </c>
      <c r="E159" s="144" t="s">
        <v>1006</v>
      </c>
      <c r="F159" s="55"/>
      <c r="G159" s="58"/>
      <c r="H159" s="58"/>
      <c r="I159" s="63"/>
    </row>
    <row r="160" spans="1:9" ht="23.25" customHeight="1">
      <c r="A160" s="190"/>
      <c r="B160" s="190"/>
      <c r="C160" s="193"/>
      <c r="D160" s="8">
        <v>151</v>
      </c>
      <c r="E160" s="144" t="s">
        <v>1007</v>
      </c>
      <c r="F160" s="55"/>
      <c r="G160" s="58"/>
      <c r="H160" s="58"/>
      <c r="I160" s="63"/>
    </row>
    <row r="161" spans="1:9" ht="18.75" customHeight="1">
      <c r="A161" s="190"/>
      <c r="B161" s="190"/>
      <c r="C161" s="193"/>
      <c r="D161" s="8">
        <v>151</v>
      </c>
      <c r="E161" s="144" t="s">
        <v>1008</v>
      </c>
      <c r="F161" s="55"/>
      <c r="G161" s="58"/>
      <c r="H161" s="58"/>
      <c r="I161" s="63"/>
    </row>
    <row r="162" spans="1:9" ht="19.5" customHeight="1">
      <c r="A162" s="190"/>
      <c r="B162" s="190"/>
      <c r="C162" s="193"/>
      <c r="D162" s="8">
        <v>154</v>
      </c>
      <c r="E162" s="144" t="s">
        <v>1009</v>
      </c>
      <c r="F162" s="55"/>
      <c r="G162" s="58"/>
      <c r="H162" s="58"/>
      <c r="I162" s="63"/>
    </row>
    <row r="163" spans="1:9" ht="21" customHeight="1">
      <c r="A163" s="190"/>
      <c r="B163" s="190"/>
      <c r="C163" s="193"/>
      <c r="D163" s="8">
        <v>155</v>
      </c>
      <c r="E163" s="144" t="s">
        <v>1010</v>
      </c>
      <c r="F163" s="55"/>
      <c r="G163" s="58"/>
      <c r="H163" s="58"/>
      <c r="I163" s="63"/>
    </row>
    <row r="164" spans="1:9" ht="15.75" customHeight="1">
      <c r="A164" s="190"/>
      <c r="B164" s="190"/>
      <c r="C164" s="193"/>
      <c r="D164" s="8" t="s">
        <v>418</v>
      </c>
      <c r="E164" s="144" t="s">
        <v>1011</v>
      </c>
      <c r="F164" s="55"/>
      <c r="G164" s="58"/>
      <c r="H164" s="58"/>
      <c r="I164" s="63"/>
    </row>
    <row r="165" spans="1:9" ht="22.5" customHeight="1">
      <c r="A165" s="190"/>
      <c r="B165" s="190"/>
      <c r="C165" s="193"/>
      <c r="D165" s="8">
        <v>158</v>
      </c>
      <c r="E165" s="144" t="s">
        <v>1012</v>
      </c>
      <c r="F165" s="55"/>
      <c r="G165" s="58"/>
      <c r="H165" s="58"/>
      <c r="I165" s="63"/>
    </row>
    <row r="166" spans="1:9" ht="23.25" customHeight="1">
      <c r="A166" s="190"/>
      <c r="B166" s="190"/>
      <c r="C166" s="193"/>
      <c r="D166" s="8">
        <v>159</v>
      </c>
      <c r="E166" s="144" t="s">
        <v>1013</v>
      </c>
      <c r="F166" s="55"/>
      <c r="G166" s="58"/>
      <c r="H166" s="58"/>
      <c r="I166" s="63"/>
    </row>
    <row r="167" spans="1:9" ht="15">
      <c r="A167" s="190"/>
      <c r="B167" s="190"/>
      <c r="C167" s="193"/>
      <c r="D167" s="8">
        <v>160</v>
      </c>
      <c r="E167" s="144" t="s">
        <v>1014</v>
      </c>
      <c r="F167" s="55"/>
      <c r="G167" s="58"/>
      <c r="H167" s="58"/>
      <c r="I167" s="63"/>
    </row>
    <row r="168" spans="1:9" ht="15">
      <c r="A168" s="190"/>
      <c r="B168" s="190"/>
      <c r="C168" s="193"/>
      <c r="D168" s="8">
        <v>161</v>
      </c>
      <c r="E168" s="144" t="s">
        <v>1015</v>
      </c>
      <c r="F168" s="55"/>
      <c r="G168" s="58"/>
      <c r="H168" s="58"/>
      <c r="I168" s="63"/>
    </row>
    <row r="169" spans="1:9" ht="15">
      <c r="A169" s="190"/>
      <c r="B169" s="190"/>
      <c r="C169" s="193"/>
      <c r="D169" s="8">
        <v>162</v>
      </c>
      <c r="E169" s="144" t="s">
        <v>1016</v>
      </c>
      <c r="F169" s="55"/>
      <c r="G169" s="58"/>
      <c r="H169" s="58"/>
      <c r="I169" s="63"/>
    </row>
    <row r="170" spans="1:9" ht="15">
      <c r="A170" s="190"/>
      <c r="B170" s="190"/>
      <c r="C170" s="193"/>
      <c r="D170" s="8">
        <v>163</v>
      </c>
      <c r="E170" s="144" t="s">
        <v>1017</v>
      </c>
      <c r="F170" s="55"/>
      <c r="G170" s="58"/>
      <c r="H170" s="58"/>
      <c r="I170" s="63"/>
    </row>
    <row r="171" spans="1:9" ht="15">
      <c r="A171" s="190"/>
      <c r="B171" s="190"/>
      <c r="C171" s="193"/>
      <c r="D171" s="8">
        <v>164</v>
      </c>
      <c r="E171" s="144" t="s">
        <v>1018</v>
      </c>
      <c r="F171" s="55"/>
      <c r="G171" s="58"/>
      <c r="H171" s="58"/>
      <c r="I171" s="63"/>
    </row>
    <row r="172" spans="1:9" ht="15">
      <c r="A172" s="190"/>
      <c r="B172" s="190"/>
      <c r="C172" s="193"/>
      <c r="D172" s="8">
        <v>165</v>
      </c>
      <c r="E172" s="144" t="s">
        <v>1019</v>
      </c>
      <c r="F172" s="55"/>
      <c r="G172" s="58"/>
      <c r="H172" s="58"/>
      <c r="I172" s="63"/>
    </row>
    <row r="173" spans="1:9" ht="33.75" customHeight="1">
      <c r="A173" s="190"/>
      <c r="B173" s="190"/>
      <c r="C173" s="193"/>
      <c r="D173" s="8">
        <v>166</v>
      </c>
      <c r="E173" s="144" t="s">
        <v>1020</v>
      </c>
      <c r="F173" s="55"/>
      <c r="G173" s="58"/>
      <c r="H173" s="58"/>
      <c r="I173" s="63"/>
    </row>
    <row r="174" spans="1:9" ht="26.25">
      <c r="A174" s="190"/>
      <c r="B174" s="190"/>
      <c r="C174" s="193"/>
      <c r="D174" s="8">
        <v>167</v>
      </c>
      <c r="E174" s="19" t="s">
        <v>1021</v>
      </c>
      <c r="F174" s="55"/>
      <c r="G174" s="58"/>
      <c r="H174" s="58"/>
      <c r="I174" s="63"/>
    </row>
    <row r="175" spans="1:9" ht="26.25">
      <c r="A175" s="190"/>
      <c r="B175" s="190"/>
      <c r="C175" s="193"/>
      <c r="D175" s="8" t="s">
        <v>446</v>
      </c>
      <c r="E175" s="19" t="s">
        <v>1022</v>
      </c>
      <c r="F175" s="55"/>
      <c r="G175" s="58"/>
      <c r="H175" s="58"/>
      <c r="I175" s="63"/>
    </row>
    <row r="176" spans="1:9" ht="15">
      <c r="A176" s="190"/>
      <c r="B176" s="190"/>
      <c r="C176" s="193"/>
      <c r="D176" s="8" t="s">
        <v>407</v>
      </c>
      <c r="E176" s="144" t="s">
        <v>1023</v>
      </c>
      <c r="F176" s="55"/>
      <c r="G176" s="58"/>
      <c r="H176" s="58"/>
      <c r="I176" s="63"/>
    </row>
    <row r="177" spans="1:9" ht="15">
      <c r="A177" s="190"/>
      <c r="B177" s="190"/>
      <c r="C177" s="193"/>
      <c r="D177" s="8">
        <v>172</v>
      </c>
      <c r="E177" s="144" t="s">
        <v>1024</v>
      </c>
      <c r="F177" s="55"/>
      <c r="G177" s="58"/>
      <c r="H177" s="58"/>
      <c r="I177" s="63"/>
    </row>
    <row r="178" spans="1:9" ht="15">
      <c r="A178" s="190"/>
      <c r="B178" s="190"/>
      <c r="C178" s="193"/>
      <c r="D178" s="8" t="s">
        <v>428</v>
      </c>
      <c r="E178" s="144" t="s">
        <v>1025</v>
      </c>
      <c r="F178" s="55"/>
      <c r="G178" s="58"/>
      <c r="H178" s="58"/>
      <c r="I178" s="63"/>
    </row>
    <row r="179" spans="1:9" ht="15">
      <c r="A179" s="190"/>
      <c r="B179" s="190"/>
      <c r="C179" s="193"/>
      <c r="D179" s="8">
        <v>176</v>
      </c>
      <c r="E179" s="144" t="s">
        <v>1026</v>
      </c>
      <c r="F179" s="55"/>
      <c r="G179" s="58"/>
      <c r="H179" s="58"/>
      <c r="I179" s="63"/>
    </row>
    <row r="180" spans="1:9" ht="24" customHeight="1">
      <c r="A180" s="190"/>
      <c r="B180" s="190"/>
      <c r="C180" s="193"/>
      <c r="D180" s="8">
        <v>178</v>
      </c>
      <c r="E180" s="144" t="s">
        <v>1027</v>
      </c>
      <c r="F180" s="55"/>
      <c r="G180" s="58"/>
      <c r="H180" s="58"/>
      <c r="I180" s="63"/>
    </row>
    <row r="181" spans="1:9" ht="21" customHeight="1">
      <c r="A181" s="190"/>
      <c r="B181" s="190"/>
      <c r="C181" s="193"/>
      <c r="D181" s="8">
        <v>178</v>
      </c>
      <c r="E181" s="144" t="s">
        <v>1028</v>
      </c>
      <c r="F181" s="55"/>
      <c r="G181" s="58"/>
      <c r="H181" s="58"/>
      <c r="I181" s="63"/>
    </row>
    <row r="182" spans="1:9" ht="24" customHeight="1">
      <c r="A182" s="190"/>
      <c r="B182" s="190"/>
      <c r="C182" s="193"/>
      <c r="D182" s="8">
        <v>179</v>
      </c>
      <c r="E182" s="144" t="s">
        <v>1029</v>
      </c>
      <c r="F182" s="55"/>
      <c r="G182" s="58"/>
      <c r="H182" s="58"/>
      <c r="I182" s="63"/>
    </row>
    <row r="183" spans="1:9" ht="15">
      <c r="A183" s="190"/>
      <c r="B183" s="190"/>
      <c r="C183" s="193"/>
      <c r="D183" s="8">
        <v>180</v>
      </c>
      <c r="E183" s="144" t="s">
        <v>1030</v>
      </c>
      <c r="F183" s="55"/>
      <c r="G183" s="58"/>
      <c r="H183" s="58"/>
      <c r="I183" s="63"/>
    </row>
    <row r="184" spans="1:9" ht="15">
      <c r="A184" s="190"/>
      <c r="B184" s="190"/>
      <c r="C184" s="193"/>
      <c r="D184" s="8">
        <v>182</v>
      </c>
      <c r="E184" s="144" t="s">
        <v>1031</v>
      </c>
      <c r="F184" s="55"/>
      <c r="G184" s="58"/>
      <c r="H184" s="58"/>
      <c r="I184" s="63"/>
    </row>
    <row r="185" spans="1:9" ht="15">
      <c r="A185" s="190"/>
      <c r="B185" s="190"/>
      <c r="C185" s="193"/>
      <c r="D185" s="8">
        <v>184</v>
      </c>
      <c r="E185" s="146" t="s">
        <v>1032</v>
      </c>
      <c r="F185" s="55"/>
      <c r="G185" s="58"/>
      <c r="H185" s="58"/>
      <c r="I185" s="63"/>
    </row>
    <row r="186" spans="1:9" ht="15">
      <c r="A186" s="190"/>
      <c r="B186" s="190"/>
      <c r="C186" s="193"/>
      <c r="D186" s="8">
        <v>187</v>
      </c>
      <c r="E186" s="144" t="s">
        <v>959</v>
      </c>
      <c r="F186" s="55"/>
      <c r="G186" s="58"/>
      <c r="H186" s="58"/>
      <c r="I186" s="63"/>
    </row>
    <row r="187" spans="1:9" ht="15">
      <c r="A187" s="190"/>
      <c r="B187" s="190"/>
      <c r="C187" s="193"/>
      <c r="D187" s="8">
        <v>189</v>
      </c>
      <c r="E187" s="144" t="s">
        <v>1033</v>
      </c>
      <c r="F187" s="55"/>
      <c r="G187" s="58"/>
      <c r="H187" s="58"/>
      <c r="I187" s="63"/>
    </row>
    <row r="188" spans="1:9" ht="15">
      <c r="A188" s="190"/>
      <c r="B188" s="190"/>
      <c r="C188" s="193"/>
      <c r="D188" s="8" t="s">
        <v>453</v>
      </c>
      <c r="E188" s="144" t="s">
        <v>1034</v>
      </c>
      <c r="F188" s="55"/>
      <c r="G188" s="58"/>
      <c r="H188" s="58"/>
      <c r="I188" s="63"/>
    </row>
    <row r="189" spans="1:9" ht="15">
      <c r="A189" s="190"/>
      <c r="B189" s="190"/>
      <c r="C189" s="193"/>
      <c r="D189" s="8">
        <v>191</v>
      </c>
      <c r="E189" s="144" t="s">
        <v>1035</v>
      </c>
      <c r="F189" s="55"/>
      <c r="G189" s="58"/>
      <c r="H189" s="58"/>
      <c r="I189" s="63"/>
    </row>
    <row r="190" spans="1:9" ht="15">
      <c r="A190" s="190"/>
      <c r="B190" s="190"/>
      <c r="C190" s="193"/>
      <c r="D190" s="8">
        <v>192</v>
      </c>
      <c r="E190" s="19" t="s">
        <v>1036</v>
      </c>
      <c r="F190" s="55"/>
      <c r="G190" s="58"/>
      <c r="H190" s="58"/>
      <c r="I190" s="63"/>
    </row>
    <row r="191" spans="1:9" ht="15">
      <c r="A191" s="190"/>
      <c r="B191" s="190"/>
      <c r="C191" s="193"/>
      <c r="D191" s="8">
        <v>194</v>
      </c>
      <c r="E191" s="19" t="s">
        <v>1037</v>
      </c>
      <c r="F191" s="55"/>
      <c r="G191" s="58"/>
      <c r="H191" s="58"/>
      <c r="I191" s="63"/>
    </row>
    <row r="192" spans="1:9" ht="24" customHeight="1">
      <c r="A192" s="190"/>
      <c r="B192" s="190"/>
      <c r="C192" s="193"/>
      <c r="D192" s="8" t="s">
        <v>443</v>
      </c>
      <c r="E192" s="144" t="s">
        <v>1038</v>
      </c>
      <c r="F192" s="55"/>
      <c r="G192" s="58"/>
      <c r="H192" s="58"/>
      <c r="I192" s="63"/>
    </row>
    <row r="193" spans="1:9" ht="15">
      <c r="A193" s="190"/>
      <c r="B193" s="190"/>
      <c r="C193" s="193"/>
      <c r="D193" s="8" t="s">
        <v>393</v>
      </c>
      <c r="E193" s="144" t="s">
        <v>1039</v>
      </c>
      <c r="F193" s="55"/>
      <c r="G193" s="58"/>
      <c r="H193" s="58"/>
      <c r="I193" s="63"/>
    </row>
    <row r="194" spans="1:9" ht="15">
      <c r="A194" s="190"/>
      <c r="B194" s="190"/>
      <c r="C194" s="193"/>
      <c r="D194" s="8">
        <v>197</v>
      </c>
      <c r="E194" s="144" t="s">
        <v>1040</v>
      </c>
      <c r="F194" s="55"/>
      <c r="G194" s="58"/>
      <c r="H194" s="58"/>
      <c r="I194" s="63"/>
    </row>
    <row r="195" spans="1:9" s="16" customFormat="1" ht="39">
      <c r="A195" s="190"/>
      <c r="B195" s="190"/>
      <c r="C195" s="193"/>
      <c r="D195" s="15">
        <v>198</v>
      </c>
      <c r="E195" s="144" t="s">
        <v>1041</v>
      </c>
      <c r="F195" s="55"/>
      <c r="G195" s="58"/>
      <c r="H195" s="58"/>
      <c r="I195" s="63"/>
    </row>
    <row r="196" spans="1:9" s="16" customFormat="1" ht="15">
      <c r="A196" s="190"/>
      <c r="B196" s="190"/>
      <c r="C196" s="193"/>
      <c r="D196" s="15">
        <v>200</v>
      </c>
      <c r="E196" s="144" t="s">
        <v>1042</v>
      </c>
      <c r="F196" s="55"/>
      <c r="G196" s="58"/>
      <c r="H196" s="58"/>
      <c r="I196" s="63"/>
    </row>
    <row r="197" spans="1:9" s="16" customFormat="1" ht="26.25">
      <c r="A197" s="190"/>
      <c r="B197" s="190"/>
      <c r="C197" s="193"/>
      <c r="D197" s="15">
        <v>201</v>
      </c>
      <c r="E197" s="21" t="s">
        <v>1043</v>
      </c>
      <c r="F197" s="55"/>
      <c r="G197" s="58"/>
      <c r="H197" s="58"/>
      <c r="I197" s="63"/>
    </row>
    <row r="198" spans="1:9" s="16" customFormat="1" ht="26.25">
      <c r="A198" s="190"/>
      <c r="B198" s="190"/>
      <c r="C198" s="193"/>
      <c r="D198" s="15">
        <v>202</v>
      </c>
      <c r="E198" s="21" t="s">
        <v>1044</v>
      </c>
      <c r="F198" s="55"/>
      <c r="G198" s="58"/>
      <c r="H198" s="58"/>
      <c r="I198" s="63"/>
    </row>
    <row r="199" spans="1:9" s="16" customFormat="1" ht="26.25">
      <c r="A199" s="190"/>
      <c r="B199" s="190"/>
      <c r="C199" s="193"/>
      <c r="D199" s="15">
        <v>204</v>
      </c>
      <c r="E199" s="21" t="s">
        <v>1045</v>
      </c>
      <c r="F199" s="55"/>
      <c r="G199" s="58"/>
      <c r="H199" s="58"/>
      <c r="I199" s="63"/>
    </row>
    <row r="200" spans="1:9" s="16" customFormat="1" ht="26.25">
      <c r="A200" s="190"/>
      <c r="B200" s="190"/>
      <c r="C200" s="193"/>
      <c r="D200" s="15">
        <v>204</v>
      </c>
      <c r="E200" s="21" t="s">
        <v>1046</v>
      </c>
      <c r="F200" s="55"/>
      <c r="G200" s="58"/>
      <c r="H200" s="58"/>
      <c r="I200" s="63"/>
    </row>
    <row r="201" spans="1:9" s="16" customFormat="1" ht="26.25">
      <c r="A201" s="190"/>
      <c r="B201" s="190"/>
      <c r="C201" s="193"/>
      <c r="D201" s="15">
        <v>204</v>
      </c>
      <c r="E201" s="21" t="s">
        <v>1047</v>
      </c>
      <c r="F201" s="55"/>
      <c r="G201" s="58"/>
      <c r="H201" s="58"/>
      <c r="I201" s="63"/>
    </row>
    <row r="202" spans="1:9" s="16" customFormat="1" ht="26.25">
      <c r="A202" s="190"/>
      <c r="B202" s="190"/>
      <c r="C202" s="193"/>
      <c r="D202" s="15">
        <v>205</v>
      </c>
      <c r="E202" s="21" t="s">
        <v>1048</v>
      </c>
      <c r="F202" s="55"/>
      <c r="G202" s="58"/>
      <c r="H202" s="58"/>
      <c r="I202" s="63"/>
    </row>
    <row r="203" spans="1:9" s="16" customFormat="1" ht="39">
      <c r="A203" s="190"/>
      <c r="B203" s="190"/>
      <c r="C203" s="193"/>
      <c r="D203" s="15" t="s">
        <v>421</v>
      </c>
      <c r="E203" s="21" t="s">
        <v>1049</v>
      </c>
      <c r="F203" s="55"/>
      <c r="G203" s="58"/>
      <c r="H203" s="58"/>
      <c r="I203" s="63"/>
    </row>
    <row r="204" spans="1:9" s="16" customFormat="1" ht="25.5" customHeight="1">
      <c r="A204" s="190"/>
      <c r="B204" s="190"/>
      <c r="C204" s="193"/>
      <c r="D204" s="15">
        <v>205</v>
      </c>
      <c r="E204" s="21" t="s">
        <v>1050</v>
      </c>
      <c r="F204" s="55"/>
      <c r="G204" s="58"/>
      <c r="H204" s="58"/>
      <c r="I204" s="63"/>
    </row>
    <row r="205" spans="1:9" s="16" customFormat="1" ht="24" customHeight="1">
      <c r="A205" s="190"/>
      <c r="B205" s="190"/>
      <c r="C205" s="193"/>
      <c r="D205" s="15">
        <v>205</v>
      </c>
      <c r="E205" s="144" t="s">
        <v>1051</v>
      </c>
      <c r="F205" s="55"/>
      <c r="G205" s="58"/>
      <c r="H205" s="58"/>
      <c r="I205" s="63"/>
    </row>
    <row r="206" spans="1:9" s="16" customFormat="1" ht="24" customHeight="1">
      <c r="A206" s="190"/>
      <c r="B206" s="190"/>
      <c r="C206" s="193"/>
      <c r="D206" s="15">
        <v>205</v>
      </c>
      <c r="E206" s="21" t="s">
        <v>1052</v>
      </c>
      <c r="F206" s="55"/>
      <c r="G206" s="58"/>
      <c r="H206" s="58"/>
      <c r="I206" s="63"/>
    </row>
    <row r="207" spans="1:9" s="16" customFormat="1" ht="22.5" customHeight="1">
      <c r="A207" s="190"/>
      <c r="B207" s="190"/>
      <c r="C207" s="193"/>
      <c r="D207" s="15">
        <v>205</v>
      </c>
      <c r="E207" s="21" t="s">
        <v>1053</v>
      </c>
      <c r="F207" s="55"/>
      <c r="G207" s="58"/>
      <c r="H207" s="58"/>
      <c r="I207" s="63"/>
    </row>
    <row r="208" spans="1:9" s="16" customFormat="1" ht="23.25" customHeight="1">
      <c r="A208" s="190"/>
      <c r="B208" s="190"/>
      <c r="C208" s="193"/>
      <c r="D208" s="15" t="s">
        <v>449</v>
      </c>
      <c r="E208" s="144" t="s">
        <v>1054</v>
      </c>
      <c r="F208" s="55"/>
      <c r="G208" s="58"/>
      <c r="H208" s="58"/>
      <c r="I208" s="63"/>
    </row>
    <row r="209" spans="1:9" s="16" customFormat="1" ht="33" customHeight="1">
      <c r="A209" s="190"/>
      <c r="B209" s="190"/>
      <c r="C209" s="193"/>
      <c r="D209" s="15" t="s">
        <v>398</v>
      </c>
      <c r="E209" s="144" t="s">
        <v>1055</v>
      </c>
      <c r="F209" s="55"/>
      <c r="G209" s="58"/>
      <c r="H209" s="58"/>
      <c r="I209" s="63"/>
    </row>
    <row r="210" spans="1:9" s="16" customFormat="1" ht="15">
      <c r="A210" s="190"/>
      <c r="B210" s="190"/>
      <c r="C210" s="193"/>
      <c r="D210" s="15">
        <v>207</v>
      </c>
      <c r="E210" s="144" t="s">
        <v>1056</v>
      </c>
      <c r="F210" s="55"/>
      <c r="G210" s="58"/>
      <c r="H210" s="58"/>
      <c r="I210" s="63"/>
    </row>
    <row r="211" spans="1:9" s="16" customFormat="1" ht="33" customHeight="1">
      <c r="A211" s="190"/>
      <c r="B211" s="190"/>
      <c r="C211" s="193"/>
      <c r="D211" s="15">
        <v>208</v>
      </c>
      <c r="E211" s="144" t="s">
        <v>1057</v>
      </c>
      <c r="F211" s="55"/>
      <c r="G211" s="58"/>
      <c r="H211" s="58"/>
      <c r="I211" s="63"/>
    </row>
    <row r="212" spans="1:9" s="16" customFormat="1" ht="15">
      <c r="A212" s="190"/>
      <c r="B212" s="190"/>
      <c r="C212" s="193"/>
      <c r="D212" s="15" t="s">
        <v>436</v>
      </c>
      <c r="E212" s="144" t="s">
        <v>1058</v>
      </c>
      <c r="F212" s="55"/>
      <c r="G212" s="58"/>
      <c r="H212" s="58"/>
      <c r="I212" s="63"/>
    </row>
    <row r="213" spans="1:9" s="16" customFormat="1" ht="15">
      <c r="A213" s="190"/>
      <c r="B213" s="190"/>
      <c r="C213" s="193"/>
      <c r="D213" s="15">
        <v>209</v>
      </c>
      <c r="E213" s="144" t="s">
        <v>1059</v>
      </c>
      <c r="F213" s="55"/>
      <c r="G213" s="58"/>
      <c r="H213" s="58"/>
      <c r="I213" s="63"/>
    </row>
    <row r="214" spans="1:9" s="16" customFormat="1" ht="15">
      <c r="A214" s="190"/>
      <c r="B214" s="190"/>
      <c r="C214" s="193"/>
      <c r="D214" s="15">
        <v>210</v>
      </c>
      <c r="E214" s="144" t="s">
        <v>1060</v>
      </c>
      <c r="F214" s="55"/>
      <c r="G214" s="58"/>
      <c r="H214" s="58"/>
      <c r="I214" s="63"/>
    </row>
    <row r="215" spans="1:9" s="16" customFormat="1" ht="15">
      <c r="A215" s="190"/>
      <c r="B215" s="190"/>
      <c r="C215" s="193"/>
      <c r="D215" s="15">
        <v>211</v>
      </c>
      <c r="E215" s="144" t="s">
        <v>1061</v>
      </c>
      <c r="F215" s="55"/>
      <c r="G215" s="58"/>
      <c r="H215" s="58"/>
      <c r="I215" s="63"/>
    </row>
    <row r="216" spans="1:9" s="16" customFormat="1" ht="26.25">
      <c r="A216" s="190"/>
      <c r="B216" s="190"/>
      <c r="C216" s="193"/>
      <c r="D216" s="15">
        <v>212</v>
      </c>
      <c r="E216" s="21" t="s">
        <v>1062</v>
      </c>
      <c r="F216" s="55"/>
      <c r="G216" s="58"/>
      <c r="H216" s="58"/>
      <c r="I216" s="63"/>
    </row>
    <row r="217" spans="1:9" s="16" customFormat="1" ht="26.25">
      <c r="A217" s="190"/>
      <c r="B217" s="190"/>
      <c r="C217" s="193"/>
      <c r="D217" s="15">
        <v>213</v>
      </c>
      <c r="E217" s="21" t="s">
        <v>1063</v>
      </c>
      <c r="F217" s="55"/>
      <c r="G217" s="58"/>
      <c r="H217" s="58"/>
      <c r="I217" s="63"/>
    </row>
    <row r="218" spans="1:9" s="16" customFormat="1" ht="15">
      <c r="A218" s="190"/>
      <c r="B218" s="190"/>
      <c r="C218" s="193"/>
      <c r="D218" s="15">
        <v>216</v>
      </c>
      <c r="E218" s="144" t="s">
        <v>1064</v>
      </c>
      <c r="F218" s="55"/>
      <c r="G218" s="58"/>
      <c r="H218" s="58"/>
      <c r="I218" s="63"/>
    </row>
    <row r="219" spans="1:9" s="16" customFormat="1" ht="26.25">
      <c r="A219" s="190"/>
      <c r="B219" s="190"/>
      <c r="C219" s="193"/>
      <c r="D219" s="15">
        <v>217</v>
      </c>
      <c r="E219" s="21" t="s">
        <v>1065</v>
      </c>
      <c r="F219" s="55"/>
      <c r="G219" s="58"/>
      <c r="H219" s="58"/>
      <c r="I219" s="63"/>
    </row>
    <row r="220" spans="1:9" s="16" customFormat="1" ht="30.75" customHeight="1">
      <c r="A220" s="190"/>
      <c r="B220" s="190"/>
      <c r="C220" s="193"/>
      <c r="D220" s="15">
        <v>218</v>
      </c>
      <c r="E220" s="21" t="s">
        <v>1066</v>
      </c>
      <c r="F220" s="55"/>
      <c r="G220" s="58"/>
      <c r="H220" s="58"/>
      <c r="I220" s="63"/>
    </row>
    <row r="221" spans="1:9" s="16" customFormat="1" ht="15">
      <c r="A221" s="190"/>
      <c r="B221" s="190"/>
      <c r="C221" s="193"/>
      <c r="D221" s="15">
        <v>219</v>
      </c>
      <c r="E221" s="144" t="s">
        <v>1067</v>
      </c>
      <c r="F221" s="55"/>
      <c r="G221" s="58"/>
      <c r="H221" s="58"/>
      <c r="I221" s="63"/>
    </row>
    <row r="222" spans="1:9" s="16" customFormat="1" ht="15">
      <c r="A222" s="190"/>
      <c r="B222" s="190"/>
      <c r="C222" s="193"/>
      <c r="D222" s="15">
        <v>220</v>
      </c>
      <c r="E222" s="144" t="s">
        <v>1068</v>
      </c>
      <c r="F222" s="55"/>
      <c r="G222" s="58"/>
      <c r="H222" s="58"/>
      <c r="I222" s="63"/>
    </row>
    <row r="223" spans="1:9" s="16" customFormat="1" ht="66">
      <c r="A223" s="190"/>
      <c r="B223" s="190"/>
      <c r="C223" s="193"/>
      <c r="D223" s="15">
        <v>221</v>
      </c>
      <c r="E223" s="144" t="s">
        <v>1069</v>
      </c>
      <c r="F223" s="55"/>
      <c r="G223" s="58"/>
      <c r="H223" s="58"/>
      <c r="I223" s="63"/>
    </row>
    <row r="224" spans="1:9" s="16" customFormat="1" ht="33" customHeight="1">
      <c r="A224" s="190"/>
      <c r="B224" s="190"/>
      <c r="C224" s="193"/>
      <c r="D224" s="15">
        <v>221</v>
      </c>
      <c r="E224" s="21" t="s">
        <v>1070</v>
      </c>
      <c r="F224" s="55"/>
      <c r="G224" s="58"/>
      <c r="H224" s="58"/>
      <c r="I224" s="63"/>
    </row>
    <row r="225" spans="1:9" s="16" customFormat="1" ht="15.75" customHeight="1">
      <c r="A225" s="190"/>
      <c r="B225" s="190"/>
      <c r="C225" s="193"/>
      <c r="D225" s="15">
        <v>222</v>
      </c>
      <c r="E225" s="21" t="s">
        <v>1071</v>
      </c>
      <c r="F225" s="55"/>
      <c r="G225" s="58"/>
      <c r="H225" s="58"/>
      <c r="I225" s="63"/>
    </row>
    <row r="226" spans="1:9" s="16" customFormat="1" ht="26.25" customHeight="1">
      <c r="A226" s="190"/>
      <c r="B226" s="190"/>
      <c r="C226" s="193"/>
      <c r="D226" s="15">
        <v>223</v>
      </c>
      <c r="E226" s="144" t="s">
        <v>1072</v>
      </c>
      <c r="F226" s="55"/>
      <c r="G226" s="58"/>
      <c r="H226" s="58"/>
      <c r="I226" s="63"/>
    </row>
    <row r="227" spans="1:9" s="16" customFormat="1" ht="15">
      <c r="A227" s="190"/>
      <c r="B227" s="190"/>
      <c r="C227" s="193"/>
      <c r="D227" s="15">
        <v>225</v>
      </c>
      <c r="E227" s="144" t="s">
        <v>1073</v>
      </c>
      <c r="F227" s="55"/>
      <c r="G227" s="58"/>
      <c r="H227" s="58"/>
      <c r="I227" s="63"/>
    </row>
    <row r="228" spans="1:9" s="16" customFormat="1" ht="22.5" customHeight="1">
      <c r="A228" s="190"/>
      <c r="B228" s="190"/>
      <c r="C228" s="193"/>
      <c r="D228" s="15">
        <v>227</v>
      </c>
      <c r="E228" s="144" t="s">
        <v>1074</v>
      </c>
      <c r="F228" s="55"/>
      <c r="G228" s="58"/>
      <c r="H228" s="58"/>
      <c r="I228" s="63"/>
    </row>
    <row r="229" spans="1:9" s="16" customFormat="1" ht="27.75" customHeight="1">
      <c r="A229" s="190"/>
      <c r="B229" s="190"/>
      <c r="C229" s="193"/>
      <c r="D229" s="15">
        <v>228</v>
      </c>
      <c r="E229" s="144" t="s">
        <v>1075</v>
      </c>
      <c r="F229" s="55"/>
      <c r="G229" s="58"/>
      <c r="H229" s="58"/>
      <c r="I229" s="63"/>
    </row>
    <row r="230" spans="1:9" s="16" customFormat="1" ht="15">
      <c r="A230" s="190"/>
      <c r="B230" s="190"/>
      <c r="C230" s="193"/>
      <c r="D230" s="15">
        <v>230</v>
      </c>
      <c r="E230" s="144" t="s">
        <v>1076</v>
      </c>
      <c r="F230" s="55"/>
      <c r="G230" s="58"/>
      <c r="H230" s="58"/>
      <c r="I230" s="63"/>
    </row>
    <row r="231" spans="1:9" s="16" customFormat="1" ht="15">
      <c r="A231" s="190"/>
      <c r="B231" s="190"/>
      <c r="C231" s="193"/>
      <c r="D231" s="15">
        <v>232</v>
      </c>
      <c r="E231" s="144" t="s">
        <v>1077</v>
      </c>
      <c r="F231" s="55"/>
      <c r="G231" s="58"/>
      <c r="H231" s="58"/>
      <c r="I231" s="63"/>
    </row>
    <row r="232" spans="1:9" s="16" customFormat="1" ht="15">
      <c r="A232" s="190"/>
      <c r="B232" s="190"/>
      <c r="C232" s="193"/>
      <c r="D232" s="15">
        <v>234</v>
      </c>
      <c r="E232" s="144" t="s">
        <v>1078</v>
      </c>
      <c r="F232" s="55"/>
      <c r="G232" s="58"/>
      <c r="H232" s="58"/>
      <c r="I232" s="63"/>
    </row>
    <row r="233" spans="1:9" s="16" customFormat="1" ht="15">
      <c r="A233" s="190"/>
      <c r="B233" s="190"/>
      <c r="C233" s="193"/>
      <c r="D233" s="15">
        <v>235</v>
      </c>
      <c r="E233" s="144" t="s">
        <v>1079</v>
      </c>
      <c r="F233" s="55"/>
      <c r="G233" s="58"/>
      <c r="H233" s="58"/>
      <c r="I233" s="63"/>
    </row>
    <row r="234" spans="1:9" s="16" customFormat="1" ht="26.25">
      <c r="A234" s="190"/>
      <c r="B234" s="190"/>
      <c r="C234" s="193"/>
      <c r="D234" s="15">
        <v>236</v>
      </c>
      <c r="E234" s="19" t="s">
        <v>1080</v>
      </c>
      <c r="F234" s="55"/>
      <c r="G234" s="58"/>
      <c r="H234" s="58"/>
      <c r="I234" s="63"/>
    </row>
    <row r="235" spans="1:9" s="16" customFormat="1" ht="34.5" customHeight="1">
      <c r="A235" s="190"/>
      <c r="B235" s="190"/>
      <c r="C235" s="193"/>
      <c r="D235" s="15">
        <v>237</v>
      </c>
      <c r="E235" s="19" t="s">
        <v>1081</v>
      </c>
      <c r="F235" s="55"/>
      <c r="G235" s="58"/>
      <c r="H235" s="58"/>
      <c r="I235" s="63"/>
    </row>
    <row r="236" spans="1:9" s="16" customFormat="1" ht="26.25" customHeight="1">
      <c r="A236" s="190"/>
      <c r="B236" s="190"/>
      <c r="C236" s="193"/>
      <c r="D236" s="15">
        <v>238</v>
      </c>
      <c r="E236" s="144" t="s">
        <v>1082</v>
      </c>
      <c r="F236" s="55"/>
      <c r="G236" s="58"/>
      <c r="H236" s="58"/>
      <c r="I236" s="63"/>
    </row>
    <row r="237" spans="1:9" s="14" customFormat="1" ht="15">
      <c r="A237" s="190"/>
      <c r="B237" s="190"/>
      <c r="C237" s="193"/>
      <c r="D237" s="8">
        <v>240</v>
      </c>
      <c r="E237" s="144" t="s">
        <v>1083</v>
      </c>
      <c r="F237" s="55"/>
      <c r="G237" s="58"/>
      <c r="H237" s="58"/>
      <c r="I237" s="63"/>
    </row>
    <row r="238" spans="1:9" s="14" customFormat="1" ht="52.5">
      <c r="A238" s="190"/>
      <c r="B238" s="190"/>
      <c r="C238" s="193"/>
      <c r="D238" s="8">
        <v>241</v>
      </c>
      <c r="E238" s="144" t="s">
        <v>1084</v>
      </c>
      <c r="F238" s="55"/>
      <c r="G238" s="58"/>
      <c r="H238" s="58"/>
      <c r="I238" s="63"/>
    </row>
    <row r="239" spans="1:9" s="14" customFormat="1" ht="24.75" customHeight="1">
      <c r="A239" s="190"/>
      <c r="B239" s="190"/>
      <c r="C239" s="193"/>
      <c r="D239" s="8">
        <v>241</v>
      </c>
      <c r="E239" s="144" t="s">
        <v>1085</v>
      </c>
      <c r="F239" s="55"/>
      <c r="G239" s="58"/>
      <c r="H239" s="58"/>
      <c r="I239" s="63"/>
    </row>
    <row r="240" spans="1:9" s="14" customFormat="1" ht="15">
      <c r="A240" s="190"/>
      <c r="B240" s="190"/>
      <c r="C240" s="193"/>
      <c r="D240" s="8">
        <v>241</v>
      </c>
      <c r="E240" s="144" t="s">
        <v>1086</v>
      </c>
      <c r="F240" s="55"/>
      <c r="G240" s="58"/>
      <c r="H240" s="58"/>
      <c r="I240" s="63"/>
    </row>
    <row r="241" spans="1:9" s="14" customFormat="1" ht="15">
      <c r="A241" s="190"/>
      <c r="B241" s="190"/>
      <c r="C241" s="193"/>
      <c r="D241" s="8">
        <v>242</v>
      </c>
      <c r="E241" s="144" t="s">
        <v>1087</v>
      </c>
      <c r="F241" s="55"/>
      <c r="G241" s="58"/>
      <c r="H241" s="58"/>
      <c r="I241" s="63"/>
    </row>
    <row r="242" spans="1:9" s="14" customFormat="1" ht="15">
      <c r="A242" s="190"/>
      <c r="B242" s="190"/>
      <c r="C242" s="193"/>
      <c r="D242" s="8">
        <v>243</v>
      </c>
      <c r="E242" s="144" t="s">
        <v>1088</v>
      </c>
      <c r="F242" s="55"/>
      <c r="G242" s="58"/>
      <c r="H242" s="58"/>
      <c r="I242" s="63"/>
    </row>
    <row r="243" spans="1:9" s="14" customFormat="1" ht="22.5" customHeight="1">
      <c r="A243" s="190"/>
      <c r="B243" s="190"/>
      <c r="C243" s="193"/>
      <c r="D243" s="8" t="s">
        <v>438</v>
      </c>
      <c r="E243" s="144" t="s">
        <v>1089</v>
      </c>
      <c r="F243" s="55"/>
      <c r="G243" s="58"/>
      <c r="H243" s="58"/>
      <c r="I243" s="63"/>
    </row>
    <row r="244" spans="1:9" s="14" customFormat="1" ht="17.25" customHeight="1">
      <c r="A244" s="190"/>
      <c r="B244" s="190"/>
      <c r="C244" s="193"/>
      <c r="D244" s="8" t="s">
        <v>445</v>
      </c>
      <c r="E244" s="144" t="s">
        <v>1090</v>
      </c>
      <c r="F244" s="55"/>
      <c r="G244" s="58"/>
      <c r="H244" s="58"/>
      <c r="I244" s="63"/>
    </row>
    <row r="245" spans="1:9" s="14" customFormat="1" ht="23.25" customHeight="1">
      <c r="A245" s="190"/>
      <c r="B245" s="190"/>
      <c r="C245" s="193"/>
      <c r="D245" s="8" t="s">
        <v>448</v>
      </c>
      <c r="E245" s="144" t="s">
        <v>1091</v>
      </c>
      <c r="F245" s="55"/>
      <c r="G245" s="58"/>
      <c r="H245" s="58"/>
      <c r="I245" s="63"/>
    </row>
    <row r="246" spans="1:9" s="14" customFormat="1" ht="15">
      <c r="A246" s="190"/>
      <c r="B246" s="190"/>
      <c r="C246" s="193"/>
      <c r="D246" s="8" t="s">
        <v>435</v>
      </c>
      <c r="E246" s="144" t="s">
        <v>365</v>
      </c>
      <c r="F246" s="55"/>
      <c r="G246" s="58"/>
      <c r="H246" s="58"/>
      <c r="I246" s="63"/>
    </row>
    <row r="247" spans="1:9" s="14" customFormat="1" ht="24" customHeight="1">
      <c r="A247" s="190"/>
      <c r="B247" s="190"/>
      <c r="C247" s="193"/>
      <c r="D247" s="8">
        <v>256</v>
      </c>
      <c r="E247" s="144" t="s">
        <v>366</v>
      </c>
      <c r="F247" s="55"/>
      <c r="G247" s="58"/>
      <c r="H247" s="58"/>
      <c r="I247" s="63"/>
    </row>
    <row r="248" spans="1:9" s="14" customFormat="1" ht="15">
      <c r="A248" s="190"/>
      <c r="B248" s="190"/>
      <c r="C248" s="193"/>
      <c r="D248" s="8">
        <v>257</v>
      </c>
      <c r="E248" s="144" t="s">
        <v>1093</v>
      </c>
      <c r="F248" s="55"/>
      <c r="G248" s="58"/>
      <c r="H248" s="58"/>
      <c r="I248" s="63"/>
    </row>
    <row r="249" spans="1:9" s="14" customFormat="1" ht="15">
      <c r="A249" s="190"/>
      <c r="B249" s="190"/>
      <c r="C249" s="193"/>
      <c r="D249" s="8">
        <v>258</v>
      </c>
      <c r="E249" s="144" t="s">
        <v>1094</v>
      </c>
      <c r="F249" s="55"/>
      <c r="G249" s="58"/>
      <c r="H249" s="58"/>
      <c r="I249" s="63"/>
    </row>
    <row r="250" spans="1:9" s="14" customFormat="1" ht="15">
      <c r="A250" s="190"/>
      <c r="B250" s="190"/>
      <c r="C250" s="193"/>
      <c r="D250" s="8">
        <v>259</v>
      </c>
      <c r="E250" s="144" t="s">
        <v>1095</v>
      </c>
      <c r="F250" s="55"/>
      <c r="G250" s="58"/>
      <c r="H250" s="58"/>
      <c r="I250" s="63"/>
    </row>
    <row r="251" spans="1:9" s="14" customFormat="1" ht="15">
      <c r="A251" s="190"/>
      <c r="B251" s="190"/>
      <c r="C251" s="193"/>
      <c r="D251" s="8">
        <v>260</v>
      </c>
      <c r="E251" s="144" t="s">
        <v>1096</v>
      </c>
      <c r="F251" s="55"/>
      <c r="G251" s="58"/>
      <c r="H251" s="58"/>
      <c r="I251" s="63"/>
    </row>
    <row r="252" spans="1:9" s="14" customFormat="1" ht="26.25">
      <c r="A252" s="190"/>
      <c r="B252" s="190"/>
      <c r="C252" s="193"/>
      <c r="D252" s="8">
        <v>261</v>
      </c>
      <c r="E252" s="144" t="s">
        <v>1097</v>
      </c>
      <c r="F252" s="55"/>
      <c r="G252" s="58"/>
      <c r="H252" s="58"/>
      <c r="I252" s="63"/>
    </row>
    <row r="253" spans="1:9" s="14" customFormat="1" ht="26.25">
      <c r="A253" s="190"/>
      <c r="B253" s="190"/>
      <c r="C253" s="193"/>
      <c r="D253" s="8">
        <v>263</v>
      </c>
      <c r="E253" s="144" t="s">
        <v>1098</v>
      </c>
      <c r="F253" s="55"/>
      <c r="G253" s="58"/>
      <c r="H253" s="58"/>
      <c r="I253" s="63"/>
    </row>
    <row r="254" spans="1:9" s="14" customFormat="1" ht="15">
      <c r="A254" s="190"/>
      <c r="B254" s="190"/>
      <c r="C254" s="193"/>
      <c r="D254" s="8">
        <v>268</v>
      </c>
      <c r="E254" s="144" t="s">
        <v>1099</v>
      </c>
      <c r="F254" s="55"/>
      <c r="G254" s="58"/>
      <c r="H254" s="58"/>
      <c r="I254" s="63"/>
    </row>
    <row r="255" spans="1:9" s="14" customFormat="1" ht="15">
      <c r="A255" s="190"/>
      <c r="B255" s="190"/>
      <c r="C255" s="193"/>
      <c r="D255" s="8">
        <v>272</v>
      </c>
      <c r="E255" s="144" t="s">
        <v>1100</v>
      </c>
      <c r="F255" s="55"/>
      <c r="G255" s="58"/>
      <c r="H255" s="58"/>
      <c r="I255" s="63"/>
    </row>
    <row r="256" spans="1:9" s="14" customFormat="1" ht="15">
      <c r="A256" s="190"/>
      <c r="B256" s="190"/>
      <c r="C256" s="193"/>
      <c r="D256" s="8">
        <v>274</v>
      </c>
      <c r="E256" s="144" t="s">
        <v>1101</v>
      </c>
      <c r="F256" s="55"/>
      <c r="G256" s="58"/>
      <c r="H256" s="58"/>
      <c r="I256" s="63"/>
    </row>
    <row r="257" spans="1:9" s="14" customFormat="1" ht="21.75" customHeight="1">
      <c r="A257" s="190"/>
      <c r="B257" s="190"/>
      <c r="C257" s="193"/>
      <c r="D257" s="8">
        <v>276</v>
      </c>
      <c r="E257" s="144" t="s">
        <v>1102</v>
      </c>
      <c r="F257" s="55"/>
      <c r="G257" s="58"/>
      <c r="H257" s="58"/>
      <c r="I257" s="63"/>
    </row>
    <row r="258" spans="1:9" s="14" customFormat="1" ht="24" customHeight="1">
      <c r="A258" s="190"/>
      <c r="B258" s="190"/>
      <c r="C258" s="193"/>
      <c r="D258" s="20" t="s">
        <v>451</v>
      </c>
      <c r="E258" s="144" t="s">
        <v>1103</v>
      </c>
      <c r="F258" s="55"/>
      <c r="G258" s="58"/>
      <c r="H258" s="58"/>
      <c r="I258" s="63"/>
    </row>
    <row r="259" spans="1:9" s="14" customFormat="1" ht="23.25" customHeight="1">
      <c r="A259" s="190"/>
      <c r="B259" s="190"/>
      <c r="C259" s="193"/>
      <c r="D259" s="8">
        <v>279</v>
      </c>
      <c r="E259" s="144" t="s">
        <v>1104</v>
      </c>
      <c r="F259" s="55"/>
      <c r="G259" s="58"/>
      <c r="H259" s="58"/>
      <c r="I259" s="63"/>
    </row>
    <row r="260" spans="1:9" s="14" customFormat="1" ht="15">
      <c r="A260" s="190"/>
      <c r="B260" s="190"/>
      <c r="C260" s="193"/>
      <c r="D260" s="8">
        <v>280</v>
      </c>
      <c r="E260" s="144" t="s">
        <v>1105</v>
      </c>
      <c r="F260" s="55"/>
      <c r="G260" s="58"/>
      <c r="H260" s="58"/>
      <c r="I260" s="63"/>
    </row>
    <row r="261" spans="1:9" s="14" customFormat="1" ht="15">
      <c r="A261" s="190"/>
      <c r="B261" s="190"/>
      <c r="C261" s="193"/>
      <c r="D261" s="8">
        <v>281</v>
      </c>
      <c r="E261" s="144" t="s">
        <v>1106</v>
      </c>
      <c r="F261" s="55"/>
      <c r="G261" s="58"/>
      <c r="H261" s="58"/>
      <c r="I261" s="63"/>
    </row>
    <row r="262" spans="1:9" s="14" customFormat="1" ht="15">
      <c r="A262" s="190"/>
      <c r="B262" s="190"/>
      <c r="C262" s="193"/>
      <c r="D262" s="8">
        <v>284</v>
      </c>
      <c r="E262" s="144" t="s">
        <v>1107</v>
      </c>
      <c r="F262" s="55"/>
      <c r="G262" s="58"/>
      <c r="H262" s="58"/>
      <c r="I262" s="63"/>
    </row>
    <row r="263" spans="1:9" s="14" customFormat="1" ht="34.5" customHeight="1">
      <c r="A263" s="190"/>
      <c r="B263" s="190"/>
      <c r="C263" s="193"/>
      <c r="D263" s="8">
        <v>285</v>
      </c>
      <c r="E263" s="144" t="s">
        <v>1108</v>
      </c>
      <c r="F263" s="55"/>
      <c r="G263" s="58"/>
      <c r="H263" s="58"/>
      <c r="I263" s="63"/>
    </row>
    <row r="264" spans="1:9" s="14" customFormat="1" ht="26.25">
      <c r="A264" s="190"/>
      <c r="B264" s="190"/>
      <c r="C264" s="193"/>
      <c r="D264" s="8">
        <v>286</v>
      </c>
      <c r="E264" s="144" t="s">
        <v>1109</v>
      </c>
      <c r="F264" s="55"/>
      <c r="G264" s="58"/>
      <c r="H264" s="58"/>
      <c r="I264" s="63"/>
    </row>
    <row r="265" spans="1:9" s="14" customFormat="1" ht="15">
      <c r="A265" s="190"/>
      <c r="B265" s="190"/>
      <c r="C265" s="193"/>
      <c r="D265" s="8">
        <v>286</v>
      </c>
      <c r="E265" s="144" t="s">
        <v>1110</v>
      </c>
      <c r="F265" s="55"/>
      <c r="G265" s="58"/>
      <c r="H265" s="58"/>
      <c r="I265" s="63"/>
    </row>
    <row r="266" spans="1:9" s="14" customFormat="1" ht="15">
      <c r="A266" s="190"/>
      <c r="B266" s="190"/>
      <c r="C266" s="193"/>
      <c r="D266" s="8">
        <v>288</v>
      </c>
      <c r="E266" s="144" t="s">
        <v>1111</v>
      </c>
      <c r="F266" s="55"/>
      <c r="G266" s="58"/>
      <c r="H266" s="58"/>
      <c r="I266" s="63"/>
    </row>
    <row r="267" spans="1:9" s="14" customFormat="1" ht="15">
      <c r="A267" s="190"/>
      <c r="B267" s="190"/>
      <c r="C267" s="193"/>
      <c r="D267" s="8">
        <v>288</v>
      </c>
      <c r="E267" s="144" t="s">
        <v>1112</v>
      </c>
      <c r="F267" s="55"/>
      <c r="G267" s="58"/>
      <c r="H267" s="58"/>
      <c r="I267" s="63"/>
    </row>
    <row r="268" spans="1:9" s="14" customFormat="1" ht="15">
      <c r="A268" s="190"/>
      <c r="B268" s="190"/>
      <c r="C268" s="193"/>
      <c r="D268" s="8">
        <v>288</v>
      </c>
      <c r="E268" s="144" t="s">
        <v>1113</v>
      </c>
      <c r="F268" s="55"/>
      <c r="G268" s="58"/>
      <c r="H268" s="58"/>
      <c r="I268" s="63"/>
    </row>
    <row r="269" spans="1:9" s="14" customFormat="1" ht="26.25">
      <c r="A269" s="190"/>
      <c r="B269" s="190"/>
      <c r="C269" s="193"/>
      <c r="D269" s="8">
        <v>288</v>
      </c>
      <c r="E269" s="144" t="s">
        <v>1114</v>
      </c>
      <c r="F269" s="55"/>
      <c r="G269" s="58"/>
      <c r="H269" s="58"/>
      <c r="I269" s="63"/>
    </row>
    <row r="270" spans="1:9" s="14" customFormat="1" ht="15">
      <c r="A270" s="190"/>
      <c r="B270" s="190"/>
      <c r="C270" s="193"/>
      <c r="D270" s="8">
        <v>289</v>
      </c>
      <c r="E270" s="144" t="s">
        <v>1115</v>
      </c>
      <c r="F270" s="55"/>
      <c r="G270" s="58"/>
      <c r="H270" s="58"/>
      <c r="I270" s="63"/>
    </row>
    <row r="271" spans="1:9" s="14" customFormat="1" ht="15">
      <c r="A271" s="190"/>
      <c r="B271" s="190"/>
      <c r="C271" s="193"/>
      <c r="D271" s="8">
        <v>290</v>
      </c>
      <c r="E271" s="19" t="s">
        <v>1116</v>
      </c>
      <c r="F271" s="55"/>
      <c r="G271" s="58"/>
      <c r="H271" s="58"/>
      <c r="I271" s="63"/>
    </row>
    <row r="272" spans="1:9" s="14" customFormat="1" ht="15">
      <c r="A272" s="190"/>
      <c r="B272" s="190"/>
      <c r="C272" s="193"/>
      <c r="D272" s="8">
        <v>292</v>
      </c>
      <c r="E272" s="19" t="s">
        <v>1117</v>
      </c>
      <c r="F272" s="55"/>
      <c r="G272" s="58"/>
      <c r="H272" s="58"/>
      <c r="I272" s="63"/>
    </row>
    <row r="273" spans="1:9" s="14" customFormat="1" ht="15">
      <c r="A273" s="190"/>
      <c r="B273" s="190"/>
      <c r="C273" s="193"/>
      <c r="D273" s="8" t="s">
        <v>439</v>
      </c>
      <c r="E273" s="144" t="s">
        <v>1118</v>
      </c>
      <c r="F273" s="55"/>
      <c r="G273" s="58"/>
      <c r="H273" s="58"/>
      <c r="I273" s="63"/>
    </row>
    <row r="274" spans="1:9" s="14" customFormat="1" ht="26.25">
      <c r="A274" s="190"/>
      <c r="B274" s="190"/>
      <c r="C274" s="193"/>
      <c r="D274" s="8">
        <v>293</v>
      </c>
      <c r="E274" s="144" t="s">
        <v>1119</v>
      </c>
      <c r="F274" s="55"/>
      <c r="G274" s="58"/>
      <c r="H274" s="58"/>
      <c r="I274" s="63"/>
    </row>
    <row r="275" spans="1:9" s="14" customFormat="1" ht="15">
      <c r="A275" s="190"/>
      <c r="B275" s="190"/>
      <c r="C275" s="193"/>
      <c r="D275" s="8">
        <v>296</v>
      </c>
      <c r="E275" s="144" t="s">
        <v>1120</v>
      </c>
      <c r="F275" s="55"/>
      <c r="G275" s="58"/>
      <c r="H275" s="58"/>
      <c r="I275" s="63"/>
    </row>
    <row r="276" spans="1:9" s="14" customFormat="1" ht="15">
      <c r="A276" s="190"/>
      <c r="B276" s="190"/>
      <c r="C276" s="193"/>
      <c r="D276" s="8">
        <v>300</v>
      </c>
      <c r="E276" s="144" t="s">
        <v>1121</v>
      </c>
      <c r="F276" s="55"/>
      <c r="G276" s="58"/>
      <c r="H276" s="58"/>
      <c r="I276" s="63"/>
    </row>
    <row r="277" spans="1:9" s="14" customFormat="1" ht="15">
      <c r="A277" s="190"/>
      <c r="B277" s="190"/>
      <c r="C277" s="193"/>
      <c r="D277" s="8">
        <v>302</v>
      </c>
      <c r="E277" s="144" t="s">
        <v>1122</v>
      </c>
      <c r="F277" s="55"/>
      <c r="G277" s="58"/>
      <c r="H277" s="58"/>
      <c r="I277" s="63"/>
    </row>
    <row r="278" spans="1:9" s="14" customFormat="1" ht="15">
      <c r="A278" s="190"/>
      <c r="B278" s="190"/>
      <c r="C278" s="193"/>
      <c r="D278" s="8">
        <v>304</v>
      </c>
      <c r="E278" s="144" t="s">
        <v>1123</v>
      </c>
      <c r="F278" s="55"/>
      <c r="G278" s="58"/>
      <c r="H278" s="58"/>
      <c r="I278" s="63"/>
    </row>
    <row r="279" spans="1:9" s="14" customFormat="1" ht="15">
      <c r="A279" s="190"/>
      <c r="B279" s="190"/>
      <c r="C279" s="193"/>
      <c r="D279" s="8">
        <v>306</v>
      </c>
      <c r="E279" s="144" t="s">
        <v>1124</v>
      </c>
      <c r="F279" s="55"/>
      <c r="G279" s="58"/>
      <c r="H279" s="58"/>
      <c r="I279" s="63"/>
    </row>
    <row r="280" spans="1:9" s="14" customFormat="1" ht="28.5" customHeight="1">
      <c r="A280" s="190"/>
      <c r="B280" s="190"/>
      <c r="C280" s="193"/>
      <c r="D280" s="8">
        <v>306</v>
      </c>
      <c r="E280" s="147" t="s">
        <v>1125</v>
      </c>
      <c r="F280" s="55"/>
      <c r="G280" s="58"/>
      <c r="H280" s="58"/>
      <c r="I280" s="63"/>
    </row>
    <row r="281" spans="1:9" s="14" customFormat="1" ht="15">
      <c r="A281" s="190"/>
      <c r="B281" s="190"/>
      <c r="C281" s="193"/>
      <c r="D281" s="8">
        <v>306</v>
      </c>
      <c r="E281" s="147" t="s">
        <v>1126</v>
      </c>
      <c r="F281" s="55"/>
      <c r="G281" s="58"/>
      <c r="H281" s="58"/>
      <c r="I281" s="63"/>
    </row>
    <row r="282" spans="1:9" s="14" customFormat="1" ht="26.25">
      <c r="A282" s="190"/>
      <c r="B282" s="190"/>
      <c r="C282" s="193"/>
      <c r="D282" s="8">
        <v>309</v>
      </c>
      <c r="E282" s="19" t="s">
        <v>1127</v>
      </c>
      <c r="F282" s="55"/>
      <c r="G282" s="58"/>
      <c r="H282" s="58"/>
      <c r="I282" s="63"/>
    </row>
    <row r="283" spans="1:9" s="14" customFormat="1" ht="26.25">
      <c r="A283" s="190"/>
      <c r="B283" s="190"/>
      <c r="C283" s="193"/>
      <c r="D283" s="8">
        <v>311</v>
      </c>
      <c r="E283" s="19" t="s">
        <v>1128</v>
      </c>
      <c r="F283" s="55"/>
      <c r="G283" s="58"/>
      <c r="H283" s="58"/>
      <c r="I283" s="63"/>
    </row>
    <row r="284" spans="1:9" s="14" customFormat="1" ht="26.25">
      <c r="A284" s="190"/>
      <c r="B284" s="190"/>
      <c r="C284" s="193"/>
      <c r="D284" s="8">
        <v>312</v>
      </c>
      <c r="E284" s="19" t="s">
        <v>1129</v>
      </c>
      <c r="F284" s="55"/>
      <c r="G284" s="58"/>
      <c r="H284" s="58"/>
      <c r="I284" s="63"/>
    </row>
    <row r="285" spans="1:9" s="14" customFormat="1" ht="26.25">
      <c r="A285" s="190"/>
      <c r="B285" s="190"/>
      <c r="C285" s="193"/>
      <c r="D285" s="8">
        <v>314</v>
      </c>
      <c r="E285" s="19" t="s">
        <v>1130</v>
      </c>
      <c r="F285" s="55"/>
      <c r="G285" s="58"/>
      <c r="H285" s="58"/>
      <c r="I285" s="63"/>
    </row>
    <row r="286" spans="1:9" s="14" customFormat="1" ht="26.25">
      <c r="A286" s="190"/>
      <c r="B286" s="190"/>
      <c r="C286" s="193"/>
      <c r="D286" s="8">
        <v>314</v>
      </c>
      <c r="E286" s="19" t="s">
        <v>1131</v>
      </c>
      <c r="F286" s="55"/>
      <c r="G286" s="58"/>
      <c r="H286" s="58"/>
      <c r="I286" s="63"/>
    </row>
    <row r="287" spans="1:9" s="14" customFormat="1" ht="39" customHeight="1">
      <c r="A287" s="190"/>
      <c r="B287" s="190"/>
      <c r="C287" s="193"/>
      <c r="D287" s="8">
        <v>317</v>
      </c>
      <c r="E287" s="19" t="s">
        <v>1132</v>
      </c>
      <c r="F287" s="55"/>
      <c r="G287" s="58"/>
      <c r="H287" s="58"/>
      <c r="I287" s="63"/>
    </row>
    <row r="288" spans="1:9" s="14" customFormat="1" ht="26.25">
      <c r="A288" s="190"/>
      <c r="B288" s="190"/>
      <c r="C288" s="193"/>
      <c r="D288" s="8">
        <v>318</v>
      </c>
      <c r="E288" s="148" t="s">
        <v>1133</v>
      </c>
      <c r="F288" s="55"/>
      <c r="G288" s="58"/>
      <c r="H288" s="58"/>
      <c r="I288" s="63"/>
    </row>
    <row r="289" spans="1:9" s="14" customFormat="1" ht="15">
      <c r="A289" s="190"/>
      <c r="B289" s="190"/>
      <c r="C289" s="193"/>
      <c r="D289" s="8" t="s">
        <v>403</v>
      </c>
      <c r="E289" s="149" t="s">
        <v>1134</v>
      </c>
      <c r="F289" s="55"/>
      <c r="G289" s="58"/>
      <c r="H289" s="58"/>
      <c r="I289" s="63"/>
    </row>
    <row r="290" spans="1:9" s="14" customFormat="1" ht="15">
      <c r="A290" s="190"/>
      <c r="B290" s="190"/>
      <c r="C290" s="193"/>
      <c r="D290" s="8" t="s">
        <v>417</v>
      </c>
      <c r="E290" s="144" t="s">
        <v>1135</v>
      </c>
      <c r="F290" s="55"/>
      <c r="G290" s="58"/>
      <c r="H290" s="58"/>
      <c r="I290" s="63"/>
    </row>
    <row r="291" spans="1:9" s="14" customFormat="1" ht="15">
      <c r="A291" s="190"/>
      <c r="B291" s="190"/>
      <c r="C291" s="193"/>
      <c r="D291" s="8">
        <v>321</v>
      </c>
      <c r="E291" s="19" t="s">
        <v>1136</v>
      </c>
      <c r="F291" s="55"/>
      <c r="G291" s="58"/>
      <c r="H291" s="58"/>
      <c r="I291" s="63"/>
    </row>
    <row r="292" spans="1:9" s="14" customFormat="1" ht="15">
      <c r="A292" s="190"/>
      <c r="B292" s="190"/>
      <c r="C292" s="193"/>
      <c r="D292" s="8">
        <v>322</v>
      </c>
      <c r="E292" s="19" t="s">
        <v>1137</v>
      </c>
      <c r="F292" s="55"/>
      <c r="G292" s="58"/>
      <c r="H292" s="58"/>
      <c r="I292" s="63"/>
    </row>
    <row r="293" spans="1:9" s="14" customFormat="1" ht="27" customHeight="1">
      <c r="A293" s="190"/>
      <c r="B293" s="190"/>
      <c r="C293" s="193"/>
      <c r="D293" s="8">
        <v>323</v>
      </c>
      <c r="E293" s="19" t="s">
        <v>1138</v>
      </c>
      <c r="F293" s="55"/>
      <c r="G293" s="58"/>
      <c r="H293" s="58"/>
      <c r="I293" s="63"/>
    </row>
    <row r="294" spans="1:9" s="14" customFormat="1" ht="26.25">
      <c r="A294" s="190"/>
      <c r="B294" s="190"/>
      <c r="C294" s="193"/>
      <c r="D294" s="8">
        <v>327</v>
      </c>
      <c r="E294" s="144" t="s">
        <v>1139</v>
      </c>
      <c r="F294" s="55"/>
      <c r="G294" s="58"/>
      <c r="H294" s="58"/>
      <c r="I294" s="63"/>
    </row>
    <row r="295" spans="1:9" s="14" customFormat="1" ht="27" customHeight="1">
      <c r="A295" s="190"/>
      <c r="B295" s="190"/>
      <c r="C295" s="193"/>
      <c r="D295" s="8">
        <v>328</v>
      </c>
      <c r="E295" s="144" t="s">
        <v>1140</v>
      </c>
      <c r="F295" s="55"/>
      <c r="G295" s="58"/>
      <c r="H295" s="58"/>
      <c r="I295" s="63"/>
    </row>
    <row r="296" spans="1:9" s="14" customFormat="1" ht="15">
      <c r="A296" s="190"/>
      <c r="B296" s="190"/>
      <c r="C296" s="193"/>
      <c r="D296" s="8">
        <v>330</v>
      </c>
      <c r="E296" s="144" t="s">
        <v>1141</v>
      </c>
      <c r="F296" s="55"/>
      <c r="G296" s="58"/>
      <c r="H296" s="58"/>
      <c r="I296" s="63"/>
    </row>
    <row r="297" spans="1:9" s="14" customFormat="1" ht="15">
      <c r="A297" s="190"/>
      <c r="B297" s="190"/>
      <c r="C297" s="193"/>
      <c r="D297" s="8">
        <v>334</v>
      </c>
      <c r="E297" s="144" t="s">
        <v>1142</v>
      </c>
      <c r="F297" s="55"/>
      <c r="G297" s="58"/>
      <c r="H297" s="58"/>
      <c r="I297" s="63"/>
    </row>
    <row r="298" spans="1:9" s="14" customFormat="1" ht="15">
      <c r="A298" s="190"/>
      <c r="B298" s="190"/>
      <c r="C298" s="193"/>
      <c r="D298" s="8">
        <v>336</v>
      </c>
      <c r="E298" s="144" t="s">
        <v>1143</v>
      </c>
      <c r="F298" s="55"/>
      <c r="G298" s="58"/>
      <c r="H298" s="58"/>
      <c r="I298" s="63"/>
    </row>
    <row r="299" spans="1:9" s="14" customFormat="1" ht="15">
      <c r="A299" s="190"/>
      <c r="B299" s="190"/>
      <c r="C299" s="193"/>
      <c r="D299" s="8">
        <v>336</v>
      </c>
      <c r="E299" s="144" t="s">
        <v>1144</v>
      </c>
      <c r="F299" s="55"/>
      <c r="G299" s="58"/>
      <c r="H299" s="58"/>
      <c r="I299" s="63"/>
    </row>
    <row r="300" spans="1:9" s="14" customFormat="1" ht="15">
      <c r="A300" s="190"/>
      <c r="B300" s="190"/>
      <c r="C300" s="193"/>
      <c r="D300" s="8">
        <v>338</v>
      </c>
      <c r="E300" s="148" t="s">
        <v>1145</v>
      </c>
      <c r="F300" s="55"/>
      <c r="G300" s="58"/>
      <c r="H300" s="58"/>
      <c r="I300" s="63"/>
    </row>
    <row r="301" spans="1:9" s="14" customFormat="1" ht="22.5" customHeight="1">
      <c r="A301" s="190"/>
      <c r="B301" s="190"/>
      <c r="C301" s="193"/>
      <c r="D301" s="8">
        <v>340</v>
      </c>
      <c r="E301" s="144" t="s">
        <v>1146</v>
      </c>
      <c r="F301" s="55"/>
      <c r="G301" s="58"/>
      <c r="H301" s="58"/>
      <c r="I301" s="63"/>
    </row>
    <row r="302" spans="1:9" s="14" customFormat="1" ht="26.25">
      <c r="A302" s="190"/>
      <c r="B302" s="190"/>
      <c r="C302" s="193"/>
      <c r="D302" s="8">
        <v>341</v>
      </c>
      <c r="E302" s="19" t="s">
        <v>1147</v>
      </c>
      <c r="F302" s="55"/>
      <c r="G302" s="58"/>
      <c r="H302" s="58"/>
      <c r="I302" s="63"/>
    </row>
    <row r="303" spans="1:9" s="14" customFormat="1" ht="15">
      <c r="A303" s="190"/>
      <c r="B303" s="190"/>
      <c r="C303" s="193"/>
      <c r="D303" s="8">
        <v>343</v>
      </c>
      <c r="E303" s="19" t="s">
        <v>1148</v>
      </c>
      <c r="F303" s="55"/>
      <c r="G303" s="58"/>
      <c r="H303" s="58"/>
      <c r="I303" s="63"/>
    </row>
    <row r="304" spans="1:9" s="14" customFormat="1" ht="26.25">
      <c r="A304" s="190"/>
      <c r="B304" s="190"/>
      <c r="C304" s="193"/>
      <c r="D304" s="8">
        <v>344</v>
      </c>
      <c r="E304" s="19" t="s">
        <v>1149</v>
      </c>
      <c r="F304" s="55"/>
      <c r="G304" s="58"/>
      <c r="H304" s="58"/>
      <c r="I304" s="63"/>
    </row>
    <row r="305" spans="1:9" s="14" customFormat="1" ht="15">
      <c r="A305" s="190"/>
      <c r="B305" s="190"/>
      <c r="C305" s="193"/>
      <c r="D305" s="8">
        <v>344</v>
      </c>
      <c r="E305" s="19" t="s">
        <v>1150</v>
      </c>
      <c r="F305" s="55"/>
      <c r="G305" s="58"/>
      <c r="H305" s="58"/>
      <c r="I305" s="63"/>
    </row>
    <row r="306" spans="1:9" s="14" customFormat="1" ht="26.25">
      <c r="A306" s="190"/>
      <c r="B306" s="190"/>
      <c r="C306" s="193"/>
      <c r="D306" s="8">
        <v>345</v>
      </c>
      <c r="E306" s="144" t="s">
        <v>1151</v>
      </c>
      <c r="F306" s="55"/>
      <c r="G306" s="58"/>
      <c r="H306" s="58"/>
      <c r="I306" s="63"/>
    </row>
    <row r="307" spans="1:9" s="14" customFormat="1" ht="23.25" customHeight="1">
      <c r="A307" s="190"/>
      <c r="B307" s="190"/>
      <c r="C307" s="193"/>
      <c r="D307" s="8">
        <v>347</v>
      </c>
      <c r="E307" s="144" t="s">
        <v>1152</v>
      </c>
      <c r="F307" s="55"/>
      <c r="G307" s="58"/>
      <c r="H307" s="58"/>
      <c r="I307" s="63"/>
    </row>
    <row r="308" spans="1:9" s="14" customFormat="1" ht="27" customHeight="1">
      <c r="A308" s="190"/>
      <c r="B308" s="190"/>
      <c r="C308" s="193"/>
      <c r="D308" s="8">
        <v>349</v>
      </c>
      <c r="E308" s="144" t="s">
        <v>1153</v>
      </c>
      <c r="F308" s="55"/>
      <c r="G308" s="58"/>
      <c r="H308" s="58"/>
      <c r="I308" s="63"/>
    </row>
    <row r="309" spans="1:9" s="14" customFormat="1" ht="19.5" customHeight="1">
      <c r="A309" s="190"/>
      <c r="B309" s="190"/>
      <c r="C309" s="193"/>
      <c r="D309" s="8">
        <v>350</v>
      </c>
      <c r="E309" s="144" t="s">
        <v>1154</v>
      </c>
      <c r="F309" s="55"/>
      <c r="G309" s="58"/>
      <c r="H309" s="58"/>
      <c r="I309" s="63"/>
    </row>
    <row r="310" spans="1:9" s="14" customFormat="1" ht="15">
      <c r="A310" s="190"/>
      <c r="B310" s="190"/>
      <c r="C310" s="193"/>
      <c r="D310" s="8">
        <v>351</v>
      </c>
      <c r="E310" s="144" t="s">
        <v>1155</v>
      </c>
      <c r="F310" s="55"/>
      <c r="G310" s="58"/>
      <c r="H310" s="58"/>
      <c r="I310" s="63"/>
    </row>
    <row r="311" spans="1:9" s="14" customFormat="1" ht="26.25">
      <c r="A311" s="190"/>
      <c r="B311" s="190"/>
      <c r="C311" s="193"/>
      <c r="D311" s="8">
        <v>352</v>
      </c>
      <c r="E311" s="19" t="s">
        <v>1156</v>
      </c>
      <c r="F311" s="55"/>
      <c r="G311" s="58"/>
      <c r="H311" s="58"/>
      <c r="I311" s="63"/>
    </row>
    <row r="312" spans="1:9" s="14" customFormat="1" ht="26.25">
      <c r="A312" s="190"/>
      <c r="B312" s="190"/>
      <c r="C312" s="193"/>
      <c r="D312" s="8">
        <v>355</v>
      </c>
      <c r="E312" s="19" t="s">
        <v>1157</v>
      </c>
      <c r="F312" s="55"/>
      <c r="G312" s="58"/>
      <c r="H312" s="58"/>
      <c r="I312" s="63"/>
    </row>
    <row r="313" spans="1:9" s="14" customFormat="1" ht="15">
      <c r="A313" s="190"/>
      <c r="B313" s="190"/>
      <c r="C313" s="193"/>
      <c r="D313" s="8">
        <v>360</v>
      </c>
      <c r="E313" s="144" t="s">
        <v>1158</v>
      </c>
      <c r="F313" s="55"/>
      <c r="G313" s="58"/>
      <c r="H313" s="58"/>
      <c r="I313" s="63"/>
    </row>
    <row r="314" spans="1:9" s="14" customFormat="1" ht="15">
      <c r="A314" s="190"/>
      <c r="B314" s="190"/>
      <c r="C314" s="193"/>
      <c r="D314" s="8" t="s">
        <v>432</v>
      </c>
      <c r="E314" s="144" t="s">
        <v>1159</v>
      </c>
      <c r="F314" s="55"/>
      <c r="G314" s="58"/>
      <c r="H314" s="58"/>
      <c r="I314" s="63"/>
    </row>
    <row r="315" spans="1:9" s="14" customFormat="1" ht="26.25">
      <c r="A315" s="190"/>
      <c r="B315" s="190"/>
      <c r="C315" s="193"/>
      <c r="D315" s="8">
        <v>367</v>
      </c>
      <c r="E315" s="144" t="s">
        <v>1160</v>
      </c>
      <c r="F315" s="55"/>
      <c r="G315" s="58"/>
      <c r="H315" s="58"/>
      <c r="I315" s="63"/>
    </row>
    <row r="316" spans="1:9" s="14" customFormat="1" ht="15">
      <c r="A316" s="190"/>
      <c r="B316" s="190"/>
      <c r="C316" s="193"/>
      <c r="D316" s="8">
        <v>368</v>
      </c>
      <c r="E316" s="144" t="s">
        <v>1161</v>
      </c>
      <c r="F316" s="55"/>
      <c r="G316" s="58"/>
      <c r="H316" s="58"/>
      <c r="I316" s="63"/>
    </row>
    <row r="317" spans="1:9" s="14" customFormat="1" ht="15">
      <c r="A317" s="190"/>
      <c r="B317" s="190"/>
      <c r="C317" s="193"/>
      <c r="D317" s="8">
        <v>369</v>
      </c>
      <c r="E317" s="144" t="s">
        <v>1162</v>
      </c>
      <c r="F317" s="55"/>
      <c r="G317" s="58"/>
      <c r="H317" s="58"/>
      <c r="I317" s="63"/>
    </row>
    <row r="318" spans="1:9" s="14" customFormat="1" ht="15">
      <c r="A318" s="190"/>
      <c r="B318" s="190"/>
      <c r="C318" s="193"/>
      <c r="D318" s="8" t="s">
        <v>401</v>
      </c>
      <c r="E318" s="19" t="s">
        <v>1163</v>
      </c>
      <c r="F318" s="55"/>
      <c r="G318" s="58"/>
      <c r="H318" s="58"/>
      <c r="I318" s="63"/>
    </row>
    <row r="319" spans="1:9" s="14" customFormat="1" ht="26.25">
      <c r="A319" s="190"/>
      <c r="B319" s="190"/>
      <c r="C319" s="193"/>
      <c r="D319" s="8">
        <v>371</v>
      </c>
      <c r="E319" s="144" t="s">
        <v>1164</v>
      </c>
      <c r="F319" s="55"/>
      <c r="G319" s="58"/>
      <c r="H319" s="58"/>
      <c r="I319" s="63"/>
    </row>
    <row r="320" spans="1:9" s="14" customFormat="1" ht="15">
      <c r="A320" s="190"/>
      <c r="B320" s="190"/>
      <c r="C320" s="193"/>
      <c r="D320" s="8">
        <v>371</v>
      </c>
      <c r="E320" s="144" t="s">
        <v>1165</v>
      </c>
      <c r="F320" s="55"/>
      <c r="G320" s="58"/>
      <c r="H320" s="58"/>
      <c r="I320" s="63"/>
    </row>
    <row r="321" spans="1:9" s="14" customFormat="1" ht="15">
      <c r="A321" s="190"/>
      <c r="B321" s="190"/>
      <c r="C321" s="193"/>
      <c r="D321" s="8">
        <v>372</v>
      </c>
      <c r="E321" s="144" t="s">
        <v>1166</v>
      </c>
      <c r="F321" s="55"/>
      <c r="G321" s="58"/>
      <c r="H321" s="58"/>
      <c r="I321" s="63"/>
    </row>
    <row r="322" spans="1:9" s="14" customFormat="1" ht="24.75" customHeight="1">
      <c r="A322" s="190"/>
      <c r="B322" s="190"/>
      <c r="C322" s="193"/>
      <c r="D322" s="8">
        <v>373</v>
      </c>
      <c r="E322" s="144" t="s">
        <v>1167</v>
      </c>
      <c r="F322" s="55"/>
      <c r="G322" s="58"/>
      <c r="H322" s="58"/>
      <c r="I322" s="63"/>
    </row>
    <row r="323" spans="1:9" s="14" customFormat="1" ht="15">
      <c r="A323" s="190"/>
      <c r="B323" s="190"/>
      <c r="C323" s="193"/>
      <c r="D323" s="8">
        <v>375</v>
      </c>
      <c r="E323" s="144" t="s">
        <v>1168</v>
      </c>
      <c r="F323" s="55"/>
      <c r="G323" s="58"/>
      <c r="H323" s="58"/>
      <c r="I323" s="63"/>
    </row>
    <row r="324" spans="1:9" s="14" customFormat="1" ht="15">
      <c r="A324" s="190"/>
      <c r="B324" s="190"/>
      <c r="C324" s="193"/>
      <c r="D324" s="8">
        <v>376</v>
      </c>
      <c r="E324" s="144" t="s">
        <v>1169</v>
      </c>
      <c r="F324" s="55"/>
      <c r="G324" s="58"/>
      <c r="H324" s="58"/>
      <c r="I324" s="63"/>
    </row>
    <row r="325" spans="1:9" s="14" customFormat="1" ht="15">
      <c r="A325" s="190"/>
      <c r="B325" s="190"/>
      <c r="C325" s="193"/>
      <c r="D325" s="8">
        <v>377</v>
      </c>
      <c r="E325" s="144" t="s">
        <v>1170</v>
      </c>
      <c r="F325" s="55"/>
      <c r="G325" s="58"/>
      <c r="H325" s="58"/>
      <c r="I325" s="63"/>
    </row>
    <row r="326" spans="1:9" s="14" customFormat="1" ht="28.5" customHeight="1">
      <c r="A326" s="190"/>
      <c r="B326" s="190"/>
      <c r="C326" s="193"/>
      <c r="D326" s="8">
        <v>381</v>
      </c>
      <c r="E326" s="19" t="s">
        <v>1171</v>
      </c>
      <c r="F326" s="55"/>
      <c r="G326" s="58"/>
      <c r="H326" s="58"/>
      <c r="I326" s="63"/>
    </row>
    <row r="327" spans="1:9" s="14" customFormat="1" ht="26.25" customHeight="1">
      <c r="A327" s="190"/>
      <c r="B327" s="190"/>
      <c r="C327" s="193"/>
      <c r="D327" s="8">
        <v>383</v>
      </c>
      <c r="E327" s="19" t="s">
        <v>1172</v>
      </c>
      <c r="F327" s="55"/>
      <c r="G327" s="58"/>
      <c r="H327" s="58"/>
      <c r="I327" s="63"/>
    </row>
    <row r="328" spans="1:9" s="14" customFormat="1" ht="15">
      <c r="A328" s="190"/>
      <c r="B328" s="190"/>
      <c r="C328" s="193"/>
      <c r="D328" s="8">
        <v>384</v>
      </c>
      <c r="E328" s="144" t="s">
        <v>1173</v>
      </c>
      <c r="F328" s="55"/>
      <c r="G328" s="58"/>
      <c r="H328" s="58"/>
      <c r="I328" s="63"/>
    </row>
    <row r="329" spans="1:9" s="14" customFormat="1" ht="15">
      <c r="A329" s="190"/>
      <c r="B329" s="190"/>
      <c r="C329" s="193"/>
      <c r="D329" s="8">
        <v>386</v>
      </c>
      <c r="E329" s="144" t="s">
        <v>1174</v>
      </c>
      <c r="F329" s="55"/>
      <c r="G329" s="58"/>
      <c r="H329" s="58"/>
      <c r="I329" s="63"/>
    </row>
    <row r="330" spans="1:9" s="14" customFormat="1" ht="15">
      <c r="A330" s="190"/>
      <c r="B330" s="190"/>
      <c r="C330" s="193"/>
      <c r="D330" s="8">
        <v>387</v>
      </c>
      <c r="E330" s="144" t="s">
        <v>1175</v>
      </c>
      <c r="F330" s="55"/>
      <c r="G330" s="58"/>
      <c r="H330" s="58"/>
      <c r="I330" s="63"/>
    </row>
    <row r="331" spans="1:9" s="14" customFormat="1" ht="15">
      <c r="A331" s="190"/>
      <c r="B331" s="190"/>
      <c r="C331" s="193"/>
      <c r="D331" s="8">
        <v>388</v>
      </c>
      <c r="E331" s="144" t="s">
        <v>1176</v>
      </c>
      <c r="F331" s="55"/>
      <c r="G331" s="58"/>
      <c r="H331" s="58"/>
      <c r="I331" s="63"/>
    </row>
    <row r="332" spans="1:9" s="14" customFormat="1" ht="28.5" customHeight="1">
      <c r="A332" s="190"/>
      <c r="B332" s="190"/>
      <c r="C332" s="193"/>
      <c r="D332" s="8" t="s">
        <v>420</v>
      </c>
      <c r="E332" s="19" t="s">
        <v>0</v>
      </c>
      <c r="F332" s="55"/>
      <c r="G332" s="58"/>
      <c r="H332" s="58"/>
      <c r="I332" s="63"/>
    </row>
    <row r="333" spans="1:9" s="14" customFormat="1" ht="26.25">
      <c r="A333" s="190"/>
      <c r="B333" s="190"/>
      <c r="C333" s="193"/>
      <c r="D333" s="8" t="s">
        <v>414</v>
      </c>
      <c r="E333" s="19" t="s">
        <v>1</v>
      </c>
      <c r="F333" s="55"/>
      <c r="G333" s="58"/>
      <c r="H333" s="58"/>
      <c r="I333" s="63"/>
    </row>
    <row r="334" spans="1:9" s="14" customFormat="1" ht="15">
      <c r="A334" s="190"/>
      <c r="B334" s="190"/>
      <c r="C334" s="193"/>
      <c r="D334" s="8" t="s">
        <v>425</v>
      </c>
      <c r="E334" s="144" t="s">
        <v>2</v>
      </c>
      <c r="F334" s="55"/>
      <c r="G334" s="58"/>
      <c r="H334" s="58"/>
      <c r="I334" s="63"/>
    </row>
    <row r="335" spans="1:9" s="14" customFormat="1" ht="15">
      <c r="A335" s="190"/>
      <c r="B335" s="190"/>
      <c r="C335" s="193"/>
      <c r="D335" s="8" t="s">
        <v>415</v>
      </c>
      <c r="E335" s="144" t="s">
        <v>3</v>
      </c>
      <c r="F335" s="55"/>
      <c r="G335" s="58"/>
      <c r="H335" s="58"/>
      <c r="I335" s="63"/>
    </row>
    <row r="336" spans="1:9" s="14" customFormat="1" ht="15">
      <c r="A336" s="190"/>
      <c r="B336" s="190"/>
      <c r="C336" s="193"/>
      <c r="D336" s="8" t="s">
        <v>396</v>
      </c>
      <c r="E336" s="144" t="s">
        <v>4</v>
      </c>
      <c r="F336" s="55"/>
      <c r="G336" s="58"/>
      <c r="H336" s="58"/>
      <c r="I336" s="63"/>
    </row>
    <row r="337" spans="1:9" s="14" customFormat="1" ht="26.25">
      <c r="A337" s="190"/>
      <c r="B337" s="190"/>
      <c r="C337" s="193"/>
      <c r="D337" s="8">
        <v>394</v>
      </c>
      <c r="E337" s="144" t="s">
        <v>367</v>
      </c>
      <c r="F337" s="55"/>
      <c r="G337" s="58"/>
      <c r="H337" s="58"/>
      <c r="I337" s="63"/>
    </row>
    <row r="338" spans="1:9" s="14" customFormat="1" ht="26.25">
      <c r="A338" s="190"/>
      <c r="B338" s="190"/>
      <c r="C338" s="193"/>
      <c r="D338" s="8">
        <v>395</v>
      </c>
      <c r="E338" s="19" t="s">
        <v>6</v>
      </c>
      <c r="F338" s="55"/>
      <c r="G338" s="58"/>
      <c r="H338" s="58"/>
      <c r="I338" s="63"/>
    </row>
    <row r="339" spans="1:9" s="14" customFormat="1" ht="26.25">
      <c r="A339" s="190"/>
      <c r="B339" s="190"/>
      <c r="C339" s="193"/>
      <c r="D339" s="8">
        <v>396</v>
      </c>
      <c r="E339" s="19" t="s">
        <v>7</v>
      </c>
      <c r="F339" s="55"/>
      <c r="G339" s="58"/>
      <c r="H339" s="58"/>
      <c r="I339" s="63"/>
    </row>
    <row r="340" spans="1:9" s="14" customFormat="1" ht="15">
      <c r="A340" s="190"/>
      <c r="B340" s="190"/>
      <c r="C340" s="193"/>
      <c r="D340" s="8">
        <v>397</v>
      </c>
      <c r="E340" s="144" t="s">
        <v>8</v>
      </c>
      <c r="F340" s="55"/>
      <c r="G340" s="58"/>
      <c r="H340" s="58"/>
      <c r="I340" s="63"/>
    </row>
    <row r="341" spans="1:9" s="14" customFormat="1" ht="15">
      <c r="A341" s="190"/>
      <c r="B341" s="190"/>
      <c r="C341" s="193"/>
      <c r="D341" s="8">
        <v>398</v>
      </c>
      <c r="E341" s="144" t="s">
        <v>9</v>
      </c>
      <c r="F341" s="55"/>
      <c r="G341" s="58"/>
      <c r="H341" s="58"/>
      <c r="I341" s="63"/>
    </row>
    <row r="342" spans="1:9" s="14" customFormat="1" ht="15">
      <c r="A342" s="190"/>
      <c r="B342" s="190"/>
      <c r="C342" s="193"/>
      <c r="D342" s="8">
        <v>400</v>
      </c>
      <c r="E342" s="144" t="s">
        <v>10</v>
      </c>
      <c r="F342" s="55"/>
      <c r="G342" s="58"/>
      <c r="H342" s="58"/>
      <c r="I342" s="63"/>
    </row>
    <row r="343" spans="1:9" s="14" customFormat="1" ht="15">
      <c r="A343" s="190"/>
      <c r="B343" s="190"/>
      <c r="C343" s="193"/>
      <c r="D343" s="8">
        <v>400</v>
      </c>
      <c r="E343" s="144" t="s">
        <v>11</v>
      </c>
      <c r="F343" s="55"/>
      <c r="G343" s="58"/>
      <c r="H343" s="58"/>
      <c r="I343" s="63"/>
    </row>
    <row r="344" spans="1:9" s="14" customFormat="1" ht="26.25">
      <c r="A344" s="190"/>
      <c r="B344" s="190"/>
      <c r="C344" s="193"/>
      <c r="D344" s="8">
        <v>400</v>
      </c>
      <c r="E344" s="146" t="s">
        <v>12</v>
      </c>
      <c r="F344" s="55"/>
      <c r="G344" s="58"/>
      <c r="H344" s="58"/>
      <c r="I344" s="63"/>
    </row>
    <row r="345" spans="1:9" s="4" customFormat="1" ht="15">
      <c r="A345" s="190"/>
      <c r="B345" s="190"/>
      <c r="C345" s="193"/>
      <c r="D345" s="8">
        <v>5501</v>
      </c>
      <c r="E345" s="144" t="s">
        <v>13</v>
      </c>
      <c r="F345" s="55"/>
      <c r="G345" s="58"/>
      <c r="H345" s="58"/>
      <c r="I345" s="63"/>
    </row>
    <row r="346" spans="1:9" s="4" customFormat="1" ht="15">
      <c r="A346" s="190"/>
      <c r="B346" s="190"/>
      <c r="C346" s="193"/>
      <c r="D346" s="8">
        <v>5505</v>
      </c>
      <c r="E346" s="144" t="s">
        <v>14</v>
      </c>
      <c r="F346" s="55"/>
      <c r="G346" s="58"/>
      <c r="H346" s="58"/>
      <c r="I346" s="63"/>
    </row>
    <row r="347" spans="1:9" ht="30.75">
      <c r="A347" s="190"/>
      <c r="B347" s="190"/>
      <c r="C347" s="193"/>
      <c r="D347" s="8" t="s">
        <v>427</v>
      </c>
      <c r="E347" s="144" t="s">
        <v>15</v>
      </c>
      <c r="F347" s="55"/>
      <c r="G347" s="58"/>
      <c r="H347" s="58"/>
      <c r="I347" s="63"/>
    </row>
    <row r="348" spans="1:9" ht="15">
      <c r="A348" s="190"/>
      <c r="B348" s="190"/>
      <c r="C348" s="193"/>
      <c r="D348" s="8">
        <v>5506</v>
      </c>
      <c r="E348" s="144" t="s">
        <v>16</v>
      </c>
      <c r="F348" s="55"/>
      <c r="G348" s="58"/>
      <c r="H348" s="58"/>
      <c r="I348" s="63"/>
    </row>
    <row r="349" spans="1:9" ht="15">
      <c r="A349" s="190"/>
      <c r="B349" s="190"/>
      <c r="C349" s="193"/>
      <c r="D349" s="8">
        <v>5508</v>
      </c>
      <c r="E349" s="144" t="s">
        <v>17</v>
      </c>
      <c r="F349" s="55"/>
      <c r="G349" s="58"/>
      <c r="H349" s="58"/>
      <c r="I349" s="63"/>
    </row>
    <row r="350" spans="1:9" ht="15">
      <c r="A350" s="190"/>
      <c r="B350" s="190"/>
      <c r="C350" s="193"/>
      <c r="D350" s="8">
        <v>5509</v>
      </c>
      <c r="E350" s="144" t="s">
        <v>18</v>
      </c>
      <c r="F350" s="55"/>
      <c r="G350" s="58"/>
      <c r="H350" s="58"/>
      <c r="I350" s="63"/>
    </row>
    <row r="351" spans="1:9" ht="15">
      <c r="A351" s="190"/>
      <c r="B351" s="190"/>
      <c r="C351" s="193"/>
      <c r="D351" s="8">
        <v>5510</v>
      </c>
      <c r="E351" s="144" t="s">
        <v>19</v>
      </c>
      <c r="F351" s="55"/>
      <c r="G351" s="58"/>
      <c r="H351" s="58"/>
      <c r="I351" s="63"/>
    </row>
    <row r="352" spans="1:9" ht="15">
      <c r="A352" s="190"/>
      <c r="B352" s="190"/>
      <c r="C352" s="193"/>
      <c r="D352" s="8">
        <v>5512</v>
      </c>
      <c r="E352" s="144" t="s">
        <v>20</v>
      </c>
      <c r="F352" s="55"/>
      <c r="G352" s="58"/>
      <c r="H352" s="58"/>
      <c r="I352" s="63"/>
    </row>
    <row r="353" spans="1:9" ht="15">
      <c r="A353" s="190"/>
      <c r="B353" s="190"/>
      <c r="C353" s="193"/>
      <c r="D353" s="8">
        <v>5513</v>
      </c>
      <c r="E353" s="144" t="s">
        <v>21</v>
      </c>
      <c r="F353" s="55"/>
      <c r="G353" s="58"/>
      <c r="H353" s="58"/>
      <c r="I353" s="63"/>
    </row>
    <row r="354" spans="1:9" s="4" customFormat="1" ht="15">
      <c r="A354" s="190"/>
      <c r="B354" s="190"/>
      <c r="C354" s="193"/>
      <c r="D354" s="8">
        <v>5514</v>
      </c>
      <c r="E354" s="144" t="s">
        <v>952</v>
      </c>
      <c r="F354" s="55"/>
      <c r="G354" s="58"/>
      <c r="H354" s="58"/>
      <c r="I354" s="63"/>
    </row>
    <row r="355" spans="1:9" s="4" customFormat="1" ht="15">
      <c r="A355" s="190"/>
      <c r="B355" s="190"/>
      <c r="C355" s="193"/>
      <c r="D355" s="8">
        <v>5514</v>
      </c>
      <c r="E355" s="144" t="s">
        <v>22</v>
      </c>
      <c r="F355" s="55"/>
      <c r="G355" s="58"/>
      <c r="H355" s="58"/>
      <c r="I355" s="63"/>
    </row>
    <row r="356" spans="1:9" s="4" customFormat="1" ht="15.75" customHeight="1">
      <c r="A356" s="190"/>
      <c r="B356" s="190"/>
      <c r="C356" s="193"/>
      <c r="D356" s="8">
        <v>5518</v>
      </c>
      <c r="E356" s="144" t="s">
        <v>23</v>
      </c>
      <c r="F356" s="55"/>
      <c r="G356" s="58"/>
      <c r="H356" s="58"/>
      <c r="I356" s="63"/>
    </row>
    <row r="357" spans="1:9" s="4" customFormat="1" ht="15">
      <c r="A357" s="190"/>
      <c r="B357" s="190"/>
      <c r="C357" s="193"/>
      <c r="D357" s="8">
        <v>5521</v>
      </c>
      <c r="E357" s="144" t="s">
        <v>24</v>
      </c>
      <c r="F357" s="55"/>
      <c r="G357" s="58"/>
      <c r="H357" s="58"/>
      <c r="I357" s="63"/>
    </row>
    <row r="358" spans="1:9" s="4" customFormat="1" ht="15">
      <c r="A358" s="190"/>
      <c r="B358" s="190"/>
      <c r="C358" s="193"/>
      <c r="D358" s="8">
        <v>5522</v>
      </c>
      <c r="E358" s="144" t="s">
        <v>25</v>
      </c>
      <c r="F358" s="55"/>
      <c r="G358" s="58"/>
      <c r="H358" s="58"/>
      <c r="I358" s="63"/>
    </row>
    <row r="359" spans="1:9" s="4" customFormat="1" ht="15">
      <c r="A359" s="190"/>
      <c r="B359" s="190"/>
      <c r="C359" s="193"/>
      <c r="D359" s="8">
        <v>5523</v>
      </c>
      <c r="E359" s="144" t="s">
        <v>26</v>
      </c>
      <c r="F359" s="55"/>
      <c r="G359" s="58"/>
      <c r="H359" s="58"/>
      <c r="I359" s="63"/>
    </row>
    <row r="360" spans="1:9" s="4" customFormat="1" ht="26.25">
      <c r="A360" s="190"/>
      <c r="B360" s="190"/>
      <c r="C360" s="193"/>
      <c r="D360" s="8">
        <v>5524</v>
      </c>
      <c r="E360" s="19" t="s">
        <v>27</v>
      </c>
      <c r="F360" s="55"/>
      <c r="G360" s="58"/>
      <c r="H360" s="58"/>
      <c r="I360" s="63"/>
    </row>
    <row r="361" spans="1:9" s="4" customFormat="1" ht="27.75" customHeight="1">
      <c r="A361" s="190"/>
      <c r="B361" s="190"/>
      <c r="C361" s="193"/>
      <c r="D361" s="8">
        <v>5525</v>
      </c>
      <c r="E361" s="19" t="s">
        <v>28</v>
      </c>
      <c r="F361" s="55"/>
      <c r="G361" s="58"/>
      <c r="H361" s="58"/>
      <c r="I361" s="63"/>
    </row>
    <row r="362" spans="1:9" s="4" customFormat="1" ht="17.25" customHeight="1">
      <c r="A362" s="190"/>
      <c r="B362" s="190"/>
      <c r="C362" s="193"/>
      <c r="D362" s="8">
        <v>5526</v>
      </c>
      <c r="E362" s="19" t="s">
        <v>29</v>
      </c>
      <c r="F362" s="55"/>
      <c r="G362" s="58"/>
      <c r="H362" s="58"/>
      <c r="I362" s="63"/>
    </row>
    <row r="363" spans="1:9" s="4" customFormat="1" ht="46.5" customHeight="1">
      <c r="A363" s="190"/>
      <c r="B363" s="190"/>
      <c r="C363" s="193"/>
      <c r="D363" s="8">
        <v>5535</v>
      </c>
      <c r="E363" s="144" t="s">
        <v>30</v>
      </c>
      <c r="F363" s="55"/>
      <c r="G363" s="58"/>
      <c r="H363" s="58"/>
      <c r="I363" s="63"/>
    </row>
    <row r="364" spans="1:9" s="4" customFormat="1" ht="30.75" customHeight="1">
      <c r="A364" s="190"/>
      <c r="B364" s="190"/>
      <c r="C364" s="193"/>
      <c r="D364" s="8">
        <v>5535</v>
      </c>
      <c r="E364" s="144" t="s">
        <v>31</v>
      </c>
      <c r="F364" s="55"/>
      <c r="G364" s="58"/>
      <c r="H364" s="58"/>
      <c r="I364" s="63"/>
    </row>
    <row r="365" spans="1:9" s="4" customFormat="1" ht="39" customHeight="1">
      <c r="A365" s="190"/>
      <c r="B365" s="190"/>
      <c r="C365" s="193"/>
      <c r="D365" s="8">
        <v>5537</v>
      </c>
      <c r="E365" s="144" t="s">
        <v>32</v>
      </c>
      <c r="F365" s="55"/>
      <c r="G365" s="58"/>
      <c r="H365" s="58"/>
      <c r="I365" s="63"/>
    </row>
    <row r="366" spans="1:9" s="4" customFormat="1" ht="20.25" customHeight="1">
      <c r="A366" s="190"/>
      <c r="B366" s="190"/>
      <c r="C366" s="193"/>
      <c r="D366" s="8">
        <v>5540</v>
      </c>
      <c r="E366" s="144" t="s">
        <v>33</v>
      </c>
      <c r="F366" s="55"/>
      <c r="G366" s="58"/>
      <c r="H366" s="58"/>
      <c r="I366" s="63"/>
    </row>
    <row r="367" spans="1:9" s="4" customFormat="1" ht="26.25">
      <c r="A367" s="190"/>
      <c r="B367" s="190"/>
      <c r="C367" s="193"/>
      <c r="D367" s="8">
        <v>5540</v>
      </c>
      <c r="E367" s="144" t="s">
        <v>34</v>
      </c>
      <c r="F367" s="55"/>
      <c r="G367" s="58"/>
      <c r="H367" s="58"/>
      <c r="I367" s="63"/>
    </row>
    <row r="368" spans="1:9" ht="26.25" customHeight="1">
      <c r="A368" s="190"/>
      <c r="B368" s="190"/>
      <c r="C368" s="193"/>
      <c r="D368" s="8" t="s">
        <v>452</v>
      </c>
      <c r="E368" s="144" t="s">
        <v>35</v>
      </c>
      <c r="F368" s="55"/>
      <c r="G368" s="58"/>
      <c r="H368" s="58"/>
      <c r="I368" s="63"/>
    </row>
    <row r="369" spans="1:9" ht="15">
      <c r="A369" s="190"/>
      <c r="B369" s="190"/>
      <c r="C369" s="193"/>
      <c r="D369" s="8">
        <v>5542</v>
      </c>
      <c r="E369" s="144" t="s">
        <v>36</v>
      </c>
      <c r="F369" s="55"/>
      <c r="G369" s="58"/>
      <c r="H369" s="58"/>
      <c r="I369" s="63"/>
    </row>
    <row r="370" spans="1:9" ht="32.25" customHeight="1">
      <c r="A370" s="190"/>
      <c r="B370" s="190"/>
      <c r="C370" s="193"/>
      <c r="D370" s="8">
        <v>5543</v>
      </c>
      <c r="E370" s="19" t="s">
        <v>37</v>
      </c>
      <c r="F370" s="55"/>
      <c r="G370" s="58"/>
      <c r="H370" s="58"/>
      <c r="I370" s="63"/>
    </row>
    <row r="371" spans="1:9" ht="1.5" customHeight="1" hidden="1">
      <c r="A371" s="190"/>
      <c r="B371" s="190"/>
      <c r="C371" s="193"/>
      <c r="D371" s="8"/>
      <c r="E371" s="19" t="s">
        <v>38</v>
      </c>
      <c r="F371" s="55"/>
      <c r="G371" s="58"/>
      <c r="H371" s="58"/>
      <c r="I371" s="63"/>
    </row>
    <row r="372" spans="1:9" ht="34.5" customHeight="1">
      <c r="A372" s="190"/>
      <c r="B372" s="190"/>
      <c r="C372" s="193"/>
      <c r="D372" s="8">
        <v>5545</v>
      </c>
      <c r="E372" s="19" t="s">
        <v>39</v>
      </c>
      <c r="F372" s="55"/>
      <c r="G372" s="58"/>
      <c r="H372" s="58"/>
      <c r="I372" s="63"/>
    </row>
    <row r="373" spans="1:9" ht="15.75" customHeight="1" hidden="1">
      <c r="A373" s="190"/>
      <c r="B373" s="190"/>
      <c r="C373" s="193"/>
      <c r="D373" s="8"/>
      <c r="E373" s="144" t="s">
        <v>40</v>
      </c>
      <c r="F373" s="55"/>
      <c r="G373" s="58"/>
      <c r="H373" s="58"/>
      <c r="I373" s="63"/>
    </row>
    <row r="374" spans="1:9" ht="19.5" customHeight="1">
      <c r="A374" s="190"/>
      <c r="B374" s="190"/>
      <c r="C374" s="193"/>
      <c r="D374" s="8">
        <v>5547</v>
      </c>
      <c r="E374" s="144" t="s">
        <v>41</v>
      </c>
      <c r="F374" s="55"/>
      <c r="G374" s="58"/>
      <c r="H374" s="58"/>
      <c r="I374" s="63"/>
    </row>
    <row r="375" spans="1:9" ht="0.75" customHeight="1" hidden="1">
      <c r="A375" s="190"/>
      <c r="B375" s="190"/>
      <c r="C375" s="193"/>
      <c r="D375" s="8"/>
      <c r="E375" s="144" t="s">
        <v>42</v>
      </c>
      <c r="F375" s="55"/>
      <c r="G375" s="58"/>
      <c r="H375" s="58"/>
      <c r="I375" s="63"/>
    </row>
    <row r="376" spans="1:9" ht="150" customHeight="1" hidden="1">
      <c r="A376" s="190"/>
      <c r="B376" s="190"/>
      <c r="C376" s="193"/>
      <c r="D376" s="8"/>
      <c r="E376" s="144" t="s">
        <v>43</v>
      </c>
      <c r="F376" s="55"/>
      <c r="G376" s="58"/>
      <c r="H376" s="58"/>
      <c r="I376" s="63"/>
    </row>
    <row r="377" spans="1:9" ht="26.25" customHeight="1">
      <c r="A377" s="190"/>
      <c r="B377" s="190"/>
      <c r="C377" s="193"/>
      <c r="D377" s="17">
        <v>5550</v>
      </c>
      <c r="E377" s="19" t="s">
        <v>44</v>
      </c>
      <c r="F377" s="55"/>
      <c r="G377" s="58"/>
      <c r="H377" s="58"/>
      <c r="I377" s="63"/>
    </row>
    <row r="378" spans="1:9" ht="2.25" customHeight="1" hidden="1">
      <c r="A378" s="190"/>
      <c r="B378" s="190"/>
      <c r="C378" s="193"/>
      <c r="D378" s="17"/>
      <c r="E378" s="144" t="s">
        <v>45</v>
      </c>
      <c r="F378" s="55"/>
      <c r="G378" s="58"/>
      <c r="H378" s="58"/>
      <c r="I378" s="63"/>
    </row>
    <row r="379" spans="1:9" ht="26.25">
      <c r="A379" s="190"/>
      <c r="B379" s="190"/>
      <c r="C379" s="193"/>
      <c r="D379" s="17">
        <v>5551</v>
      </c>
      <c r="E379" s="22" t="s">
        <v>46</v>
      </c>
      <c r="F379" s="55"/>
      <c r="G379" s="58"/>
      <c r="H379" s="58"/>
      <c r="I379" s="63"/>
    </row>
    <row r="380" spans="1:9" ht="26.25">
      <c r="A380" s="190"/>
      <c r="B380" s="190"/>
      <c r="C380" s="193"/>
      <c r="D380" s="17">
        <v>5554</v>
      </c>
      <c r="E380" s="22" t="s">
        <v>47</v>
      </c>
      <c r="F380" s="55"/>
      <c r="G380" s="58"/>
      <c r="H380" s="58"/>
      <c r="I380" s="63"/>
    </row>
    <row r="381" spans="1:9" ht="33.75" customHeight="1">
      <c r="A381" s="190"/>
      <c r="B381" s="190"/>
      <c r="C381" s="193"/>
      <c r="D381" s="17">
        <v>5555</v>
      </c>
      <c r="E381" s="22" t="s">
        <v>48</v>
      </c>
      <c r="F381" s="55"/>
      <c r="G381" s="58"/>
      <c r="H381" s="58"/>
      <c r="I381" s="63"/>
    </row>
    <row r="382" spans="1:9" ht="15">
      <c r="A382" s="190"/>
      <c r="B382" s="190"/>
      <c r="C382" s="193"/>
      <c r="D382" s="17">
        <v>5560</v>
      </c>
      <c r="E382" s="144" t="s">
        <v>49</v>
      </c>
      <c r="F382" s="55"/>
      <c r="G382" s="58"/>
      <c r="H382" s="58"/>
      <c r="I382" s="63"/>
    </row>
    <row r="383" spans="1:9" ht="26.25">
      <c r="A383" s="190"/>
      <c r="B383" s="190"/>
      <c r="C383" s="193"/>
      <c r="D383" s="17">
        <v>5561</v>
      </c>
      <c r="E383" s="144" t="s">
        <v>50</v>
      </c>
      <c r="F383" s="55"/>
      <c r="G383" s="58"/>
      <c r="H383" s="58"/>
      <c r="I383" s="63"/>
    </row>
    <row r="384" spans="1:9" ht="15">
      <c r="A384" s="190"/>
      <c r="B384" s="190"/>
      <c r="C384" s="193"/>
      <c r="D384" s="17">
        <v>5563</v>
      </c>
      <c r="E384" s="144" t="s">
        <v>51</v>
      </c>
      <c r="F384" s="55"/>
      <c r="G384" s="58"/>
      <c r="H384" s="58"/>
      <c r="I384" s="63"/>
    </row>
    <row r="385" spans="1:9" ht="15">
      <c r="A385" s="190"/>
      <c r="B385" s="190"/>
      <c r="C385" s="193"/>
      <c r="D385" s="17">
        <v>5564</v>
      </c>
      <c r="E385" s="144" t="s">
        <v>52</v>
      </c>
      <c r="F385" s="55"/>
      <c r="G385" s="58"/>
      <c r="H385" s="58"/>
      <c r="I385" s="63"/>
    </row>
    <row r="386" spans="1:9" ht="15">
      <c r="A386" s="190"/>
      <c r="B386" s="190"/>
      <c r="C386" s="193"/>
      <c r="D386" s="17">
        <v>5565</v>
      </c>
      <c r="E386" s="144" t="s">
        <v>53</v>
      </c>
      <c r="F386" s="55"/>
      <c r="G386" s="58"/>
      <c r="H386" s="58"/>
      <c r="I386" s="63"/>
    </row>
    <row r="387" spans="1:9" ht="15">
      <c r="A387" s="190"/>
      <c r="B387" s="190"/>
      <c r="C387" s="193"/>
      <c r="D387" s="17">
        <v>5565</v>
      </c>
      <c r="E387" s="144" t="s">
        <v>54</v>
      </c>
      <c r="F387" s="55"/>
      <c r="G387" s="58"/>
      <c r="H387" s="58"/>
      <c r="I387" s="63"/>
    </row>
    <row r="388" spans="1:9" ht="15">
      <c r="A388" s="190"/>
      <c r="B388" s="190"/>
      <c r="C388" s="193"/>
      <c r="D388" s="17">
        <v>5565</v>
      </c>
      <c r="E388" s="22" t="s">
        <v>55</v>
      </c>
      <c r="F388" s="55"/>
      <c r="G388" s="58"/>
      <c r="H388" s="58"/>
      <c r="I388" s="63"/>
    </row>
    <row r="389" spans="1:9" ht="26.25">
      <c r="A389" s="190"/>
      <c r="B389" s="190"/>
      <c r="C389" s="193"/>
      <c r="D389" s="17">
        <v>5568</v>
      </c>
      <c r="E389" s="144" t="s">
        <v>56</v>
      </c>
      <c r="F389" s="55"/>
      <c r="G389" s="58"/>
      <c r="H389" s="58"/>
      <c r="I389" s="63"/>
    </row>
    <row r="390" spans="1:9" ht="39">
      <c r="A390" s="190"/>
      <c r="B390" s="190"/>
      <c r="C390" s="193"/>
      <c r="D390" s="17">
        <v>5569</v>
      </c>
      <c r="E390" s="144" t="s">
        <v>57</v>
      </c>
      <c r="F390" s="55"/>
      <c r="G390" s="58"/>
      <c r="H390" s="58"/>
      <c r="I390" s="63"/>
    </row>
    <row r="391" spans="1:9" ht="15">
      <c r="A391" s="190"/>
      <c r="B391" s="190"/>
      <c r="C391" s="193"/>
      <c r="D391" s="17">
        <v>5572</v>
      </c>
      <c r="E391" s="144" t="s">
        <v>58</v>
      </c>
      <c r="F391" s="55"/>
      <c r="G391" s="58"/>
      <c r="H391" s="58"/>
      <c r="I391" s="63"/>
    </row>
    <row r="392" spans="1:9" ht="15">
      <c r="A392" s="190"/>
      <c r="B392" s="190"/>
      <c r="C392" s="193"/>
      <c r="D392" s="17">
        <v>5577</v>
      </c>
      <c r="E392" s="144" t="s">
        <v>59</v>
      </c>
      <c r="F392" s="55"/>
      <c r="G392" s="58"/>
      <c r="H392" s="58"/>
      <c r="I392" s="63"/>
    </row>
    <row r="393" spans="1:9" ht="26.25">
      <c r="A393" s="190"/>
      <c r="B393" s="190"/>
      <c r="C393" s="193"/>
      <c r="D393" s="17">
        <v>5578</v>
      </c>
      <c r="E393" s="144" t="s">
        <v>60</v>
      </c>
      <c r="F393" s="55"/>
      <c r="G393" s="58"/>
      <c r="H393" s="58"/>
      <c r="I393" s="63"/>
    </row>
    <row r="394" spans="1:9" ht="15">
      <c r="A394" s="190"/>
      <c r="B394" s="190"/>
      <c r="C394" s="193"/>
      <c r="D394" s="17">
        <v>5580</v>
      </c>
      <c r="E394" s="144" t="s">
        <v>61</v>
      </c>
      <c r="F394" s="55"/>
      <c r="G394" s="58"/>
      <c r="H394" s="58"/>
      <c r="I394" s="63"/>
    </row>
    <row r="395" spans="1:9" ht="15">
      <c r="A395" s="190"/>
      <c r="B395" s="190"/>
      <c r="C395" s="193"/>
      <c r="D395" s="17">
        <v>5582</v>
      </c>
      <c r="E395" s="144" t="s">
        <v>62</v>
      </c>
      <c r="F395" s="55"/>
      <c r="G395" s="58"/>
      <c r="H395" s="58"/>
      <c r="I395" s="63"/>
    </row>
    <row r="396" spans="1:9" ht="15">
      <c r="A396" s="190"/>
      <c r="B396" s="190"/>
      <c r="C396" s="193"/>
      <c r="D396" s="17">
        <v>5582</v>
      </c>
      <c r="E396" s="144" t="s">
        <v>63</v>
      </c>
      <c r="F396" s="55"/>
      <c r="G396" s="58"/>
      <c r="H396" s="58"/>
      <c r="I396" s="63"/>
    </row>
    <row r="397" spans="1:9" ht="15">
      <c r="A397" s="190"/>
      <c r="B397" s="190"/>
      <c r="C397" s="193"/>
      <c r="D397" s="17">
        <v>5582</v>
      </c>
      <c r="E397" s="144" t="s">
        <v>64</v>
      </c>
      <c r="F397" s="55"/>
      <c r="G397" s="58"/>
      <c r="H397" s="58"/>
      <c r="I397" s="63"/>
    </row>
    <row r="398" spans="1:9" ht="30.75">
      <c r="A398" s="190"/>
      <c r="B398" s="190"/>
      <c r="C398" s="193"/>
      <c r="D398" s="17" t="s">
        <v>430</v>
      </c>
      <c r="E398" s="144" t="s">
        <v>65</v>
      </c>
      <c r="F398" s="55"/>
      <c r="G398" s="58"/>
      <c r="H398" s="58"/>
      <c r="I398" s="63"/>
    </row>
    <row r="399" spans="1:9" ht="15">
      <c r="A399" s="190"/>
      <c r="B399" s="190"/>
      <c r="C399" s="193"/>
      <c r="D399" s="17">
        <v>5584</v>
      </c>
      <c r="E399" s="144" t="s">
        <v>66</v>
      </c>
      <c r="F399" s="55"/>
      <c r="G399" s="58"/>
      <c r="H399" s="58"/>
      <c r="I399" s="63"/>
    </row>
    <row r="400" spans="1:9" ht="15">
      <c r="A400" s="190"/>
      <c r="B400" s="190"/>
      <c r="C400" s="193"/>
      <c r="D400" s="17">
        <v>5585</v>
      </c>
      <c r="E400" s="144" t="s">
        <v>67</v>
      </c>
      <c r="F400" s="55"/>
      <c r="G400" s="58"/>
      <c r="H400" s="58"/>
      <c r="I400" s="63"/>
    </row>
    <row r="401" spans="1:9" ht="39">
      <c r="A401" s="190"/>
      <c r="B401" s="190"/>
      <c r="C401" s="193"/>
      <c r="D401" s="17">
        <v>5586</v>
      </c>
      <c r="E401" s="144" t="s">
        <v>68</v>
      </c>
      <c r="F401" s="55"/>
      <c r="G401" s="58"/>
      <c r="H401" s="58"/>
      <c r="I401" s="63"/>
    </row>
    <row r="402" spans="1:9" ht="26.25">
      <c r="A402" s="190"/>
      <c r="B402" s="190"/>
      <c r="C402" s="193"/>
      <c r="D402" s="17">
        <v>5587</v>
      </c>
      <c r="E402" s="144" t="s">
        <v>69</v>
      </c>
      <c r="F402" s="55"/>
      <c r="G402" s="58"/>
      <c r="H402" s="58"/>
      <c r="I402" s="63"/>
    </row>
    <row r="403" spans="1:9" ht="26.25">
      <c r="A403" s="190"/>
      <c r="B403" s="190"/>
      <c r="C403" s="193"/>
      <c r="D403" s="17" t="s">
        <v>390</v>
      </c>
      <c r="E403" s="22" t="s">
        <v>70</v>
      </c>
      <c r="F403" s="55"/>
      <c r="G403" s="58"/>
      <c r="H403" s="58"/>
      <c r="I403" s="63"/>
    </row>
    <row r="404" spans="1:9" ht="26.25">
      <c r="A404" s="190"/>
      <c r="B404" s="190"/>
      <c r="C404" s="193"/>
      <c r="D404" s="17">
        <v>5593</v>
      </c>
      <c r="E404" s="148" t="s">
        <v>71</v>
      </c>
      <c r="F404" s="55"/>
      <c r="G404" s="58"/>
      <c r="H404" s="58"/>
      <c r="I404" s="63"/>
    </row>
    <row r="405" spans="1:9" ht="26.25">
      <c r="A405" s="190"/>
      <c r="B405" s="190"/>
      <c r="C405" s="193"/>
      <c r="D405" s="17">
        <v>5595</v>
      </c>
      <c r="E405" s="150" t="s">
        <v>72</v>
      </c>
      <c r="F405" s="55"/>
      <c r="G405" s="58"/>
      <c r="H405" s="58"/>
      <c r="I405" s="63"/>
    </row>
    <row r="406" spans="1:9" ht="26.25">
      <c r="A406" s="190"/>
      <c r="B406" s="190"/>
      <c r="C406" s="193"/>
      <c r="D406" s="17">
        <v>5596</v>
      </c>
      <c r="E406" s="150" t="s">
        <v>73</v>
      </c>
      <c r="F406" s="55"/>
      <c r="G406" s="58"/>
      <c r="H406" s="58"/>
      <c r="I406" s="63"/>
    </row>
    <row r="407" spans="1:9" ht="15">
      <c r="A407" s="190"/>
      <c r="B407" s="190"/>
      <c r="C407" s="193"/>
      <c r="D407" s="17">
        <v>5597</v>
      </c>
      <c r="E407" s="148" t="s">
        <v>74</v>
      </c>
      <c r="F407" s="55"/>
      <c r="G407" s="58"/>
      <c r="H407" s="58"/>
      <c r="I407" s="63"/>
    </row>
    <row r="408" spans="1:9" ht="15">
      <c r="A408" s="190"/>
      <c r="B408" s="190"/>
      <c r="C408" s="193"/>
      <c r="D408" s="17">
        <v>5598</v>
      </c>
      <c r="E408" s="148" t="s">
        <v>75</v>
      </c>
      <c r="F408" s="55"/>
      <c r="G408" s="58"/>
      <c r="H408" s="58"/>
      <c r="I408" s="63"/>
    </row>
    <row r="409" spans="1:9" ht="15">
      <c r="A409" s="190"/>
      <c r="B409" s="190"/>
      <c r="C409" s="193"/>
      <c r="D409" s="17">
        <v>5599</v>
      </c>
      <c r="E409" s="148" t="s">
        <v>76</v>
      </c>
      <c r="F409" s="55"/>
      <c r="G409" s="58"/>
      <c r="H409" s="58"/>
      <c r="I409" s="63"/>
    </row>
    <row r="410" spans="1:9" ht="15">
      <c r="A410" s="190"/>
      <c r="B410" s="190"/>
      <c r="C410" s="193"/>
      <c r="D410" s="17">
        <v>5601</v>
      </c>
      <c r="E410" s="148" t="s">
        <v>77</v>
      </c>
      <c r="F410" s="55"/>
      <c r="G410" s="58"/>
      <c r="H410" s="58"/>
      <c r="I410" s="63"/>
    </row>
    <row r="411" spans="1:9" ht="29.25" customHeight="1">
      <c r="A411" s="190"/>
      <c r="B411" s="190"/>
      <c r="C411" s="193"/>
      <c r="D411" s="17">
        <v>5602</v>
      </c>
      <c r="E411" s="148" t="s">
        <v>78</v>
      </c>
      <c r="F411" s="55"/>
      <c r="G411" s="58"/>
      <c r="H411" s="58"/>
      <c r="I411" s="63"/>
    </row>
    <row r="412" spans="1:9" ht="21.75" customHeight="1">
      <c r="A412" s="190"/>
      <c r="B412" s="190"/>
      <c r="C412" s="193"/>
      <c r="D412" s="17">
        <v>5603</v>
      </c>
      <c r="E412" s="148" t="s">
        <v>79</v>
      </c>
      <c r="F412" s="55"/>
      <c r="G412" s="58"/>
      <c r="H412" s="58"/>
      <c r="I412" s="63"/>
    </row>
    <row r="413" spans="1:9" ht="27" customHeight="1">
      <c r="A413" s="190"/>
      <c r="B413" s="190"/>
      <c r="C413" s="193"/>
      <c r="D413" s="17">
        <v>5604</v>
      </c>
      <c r="E413" s="148" t="s">
        <v>80</v>
      </c>
      <c r="F413" s="55"/>
      <c r="G413" s="58"/>
      <c r="H413" s="58"/>
      <c r="I413" s="63"/>
    </row>
    <row r="414" spans="1:9" ht="22.5" customHeight="1">
      <c r="A414" s="190"/>
      <c r="B414" s="190"/>
      <c r="C414" s="193"/>
      <c r="D414" s="17">
        <v>5606</v>
      </c>
      <c r="E414" s="148" t="s">
        <v>81</v>
      </c>
      <c r="F414" s="55"/>
      <c r="G414" s="58"/>
      <c r="H414" s="58"/>
      <c r="I414" s="63"/>
    </row>
    <row r="415" spans="1:9" ht="31.5" customHeight="1">
      <c r="A415" s="190"/>
      <c r="B415" s="190"/>
      <c r="C415" s="193"/>
      <c r="D415" s="17">
        <v>5608</v>
      </c>
      <c r="E415" s="148" t="s">
        <v>82</v>
      </c>
      <c r="F415" s="55"/>
      <c r="G415" s="58"/>
      <c r="H415" s="58"/>
      <c r="I415" s="63"/>
    </row>
    <row r="416" spans="1:9" ht="29.25" customHeight="1">
      <c r="A416" s="190"/>
      <c r="B416" s="190"/>
      <c r="C416" s="193"/>
      <c r="D416" s="17">
        <v>5609</v>
      </c>
      <c r="E416" s="148" t="s">
        <v>83</v>
      </c>
      <c r="F416" s="55"/>
      <c r="G416" s="58"/>
      <c r="H416" s="58"/>
      <c r="I416" s="63"/>
    </row>
    <row r="417" spans="1:9" ht="40.5" customHeight="1">
      <c r="A417" s="190"/>
      <c r="B417" s="190"/>
      <c r="C417" s="193"/>
      <c r="D417" s="17">
        <v>5610</v>
      </c>
      <c r="E417" s="148" t="s">
        <v>84</v>
      </c>
      <c r="F417" s="55"/>
      <c r="G417" s="58"/>
      <c r="H417" s="58"/>
      <c r="I417" s="63"/>
    </row>
    <row r="418" spans="1:9" ht="46.5" customHeight="1">
      <c r="A418" s="190"/>
      <c r="B418" s="190"/>
      <c r="C418" s="193"/>
      <c r="D418" s="17">
        <v>5610</v>
      </c>
      <c r="E418" s="148" t="s">
        <v>85</v>
      </c>
      <c r="F418" s="55"/>
      <c r="G418" s="58"/>
      <c r="H418" s="58"/>
      <c r="I418" s="63"/>
    </row>
    <row r="419" spans="1:9" ht="21.75" customHeight="1">
      <c r="A419" s="190"/>
      <c r="B419" s="190"/>
      <c r="C419" s="193"/>
      <c r="D419" s="17" t="s">
        <v>405</v>
      </c>
      <c r="E419" s="148" t="s">
        <v>86</v>
      </c>
      <c r="F419" s="55"/>
      <c r="G419" s="58"/>
      <c r="H419" s="58"/>
      <c r="I419" s="63"/>
    </row>
    <row r="420" spans="1:9" ht="15.75" customHeight="1">
      <c r="A420" s="190"/>
      <c r="B420" s="190"/>
      <c r="C420" s="193"/>
      <c r="D420" s="17">
        <v>5612</v>
      </c>
      <c r="E420" s="148" t="s">
        <v>87</v>
      </c>
      <c r="F420" s="55"/>
      <c r="G420" s="58"/>
      <c r="H420" s="58"/>
      <c r="I420" s="63"/>
    </row>
    <row r="421" spans="1:9" ht="31.5" customHeight="1">
      <c r="A421" s="190"/>
      <c r="B421" s="190"/>
      <c r="C421" s="193"/>
      <c r="D421" s="17">
        <v>5613</v>
      </c>
      <c r="E421" s="148" t="s">
        <v>88</v>
      </c>
      <c r="F421" s="55"/>
      <c r="G421" s="58"/>
      <c r="H421" s="58"/>
      <c r="I421" s="63"/>
    </row>
    <row r="422" spans="1:9" ht="22.5" customHeight="1">
      <c r="A422" s="190"/>
      <c r="B422" s="190"/>
      <c r="C422" s="193"/>
      <c r="D422" s="17">
        <v>5614</v>
      </c>
      <c r="E422" s="147" t="s">
        <v>89</v>
      </c>
      <c r="F422" s="55"/>
      <c r="G422" s="58"/>
      <c r="H422" s="58"/>
      <c r="I422" s="63"/>
    </row>
    <row r="423" spans="1:9" ht="26.25" customHeight="1">
      <c r="A423" s="190"/>
      <c r="B423" s="190"/>
      <c r="C423" s="193"/>
      <c r="D423" s="17">
        <v>5615</v>
      </c>
      <c r="E423" s="147" t="s">
        <v>90</v>
      </c>
      <c r="F423" s="55"/>
      <c r="G423" s="58"/>
      <c r="H423" s="58"/>
      <c r="I423" s="63"/>
    </row>
    <row r="424" spans="1:9" ht="21" customHeight="1">
      <c r="A424" s="190"/>
      <c r="B424" s="190"/>
      <c r="C424" s="193"/>
      <c r="D424" s="17">
        <v>5617</v>
      </c>
      <c r="E424" s="147" t="s">
        <v>91</v>
      </c>
      <c r="F424" s="55"/>
      <c r="G424" s="58"/>
      <c r="H424" s="58"/>
      <c r="I424" s="63"/>
    </row>
    <row r="425" spans="1:9" ht="23.25" customHeight="1">
      <c r="A425" s="190"/>
      <c r="B425" s="190"/>
      <c r="C425" s="193"/>
      <c r="D425" s="17">
        <v>5618</v>
      </c>
      <c r="E425" s="147" t="s">
        <v>92</v>
      </c>
      <c r="F425" s="55"/>
      <c r="G425" s="58"/>
      <c r="H425" s="58"/>
      <c r="I425" s="63"/>
    </row>
    <row r="426" spans="1:9" ht="18.75" customHeight="1">
      <c r="A426" s="190"/>
      <c r="B426" s="190"/>
      <c r="C426" s="193"/>
      <c r="D426" s="17">
        <v>5620</v>
      </c>
      <c r="E426" s="148" t="s">
        <v>93</v>
      </c>
      <c r="F426" s="55"/>
      <c r="G426" s="58"/>
      <c r="H426" s="58"/>
      <c r="I426" s="63"/>
    </row>
    <row r="427" spans="1:9" ht="32.25" customHeight="1">
      <c r="A427" s="190"/>
      <c r="B427" s="190"/>
      <c r="C427" s="193"/>
      <c r="D427" s="17">
        <v>5622</v>
      </c>
      <c r="E427" s="148" t="s">
        <v>94</v>
      </c>
      <c r="F427" s="55"/>
      <c r="G427" s="58"/>
      <c r="H427" s="58"/>
      <c r="I427" s="63"/>
    </row>
    <row r="428" spans="1:9" ht="18.75" customHeight="1">
      <c r="A428" s="190"/>
      <c r="B428" s="190"/>
      <c r="C428" s="193"/>
      <c r="D428" s="17">
        <v>5625</v>
      </c>
      <c r="E428" s="148" t="s">
        <v>95</v>
      </c>
      <c r="F428" s="55"/>
      <c r="G428" s="58"/>
      <c r="H428" s="58"/>
      <c r="I428" s="63"/>
    </row>
    <row r="429" spans="1:9" ht="22.5" customHeight="1">
      <c r="A429" s="190"/>
      <c r="B429" s="190"/>
      <c r="C429" s="193"/>
      <c r="D429" s="17">
        <v>5626</v>
      </c>
      <c r="E429" s="148" t="s">
        <v>96</v>
      </c>
      <c r="F429" s="55"/>
      <c r="G429" s="58"/>
      <c r="H429" s="58"/>
      <c r="I429" s="63"/>
    </row>
    <row r="430" spans="1:9" ht="28.5" customHeight="1">
      <c r="A430" s="190"/>
      <c r="B430" s="190"/>
      <c r="C430" s="193"/>
      <c r="D430" s="17" t="s">
        <v>431</v>
      </c>
      <c r="E430" s="148" t="s">
        <v>97</v>
      </c>
      <c r="F430" s="55"/>
      <c r="G430" s="58"/>
      <c r="H430" s="58"/>
      <c r="I430" s="63"/>
    </row>
    <row r="431" spans="1:9" ht="15.75" customHeight="1">
      <c r="A431" s="190"/>
      <c r="B431" s="190"/>
      <c r="C431" s="193"/>
      <c r="D431" s="17">
        <v>5632</v>
      </c>
      <c r="E431" s="148" t="s">
        <v>98</v>
      </c>
      <c r="F431" s="55"/>
      <c r="G431" s="58"/>
      <c r="H431" s="58"/>
      <c r="I431" s="63"/>
    </row>
    <row r="432" spans="1:9" ht="20.25" customHeight="1">
      <c r="A432" s="190"/>
      <c r="B432" s="190"/>
      <c r="C432" s="193"/>
      <c r="D432" s="17">
        <v>5634</v>
      </c>
      <c r="E432" s="148" t="s">
        <v>99</v>
      </c>
      <c r="F432" s="55"/>
      <c r="G432" s="58"/>
      <c r="H432" s="58"/>
      <c r="I432" s="63"/>
    </row>
    <row r="433" spans="1:9" ht="30.75" customHeight="1">
      <c r="A433" s="190"/>
      <c r="B433" s="190"/>
      <c r="C433" s="193"/>
      <c r="D433" s="17">
        <v>5636</v>
      </c>
      <c r="E433" s="148" t="s">
        <v>100</v>
      </c>
      <c r="F433" s="55"/>
      <c r="G433" s="58"/>
      <c r="H433" s="58"/>
      <c r="I433" s="63"/>
    </row>
    <row r="434" spans="1:9" ht="27" customHeight="1">
      <c r="A434" s="190"/>
      <c r="B434" s="190"/>
      <c r="C434" s="193"/>
      <c r="D434" s="17">
        <v>5639</v>
      </c>
      <c r="E434" s="148" t="s">
        <v>101</v>
      </c>
      <c r="F434" s="55"/>
      <c r="G434" s="58"/>
      <c r="H434" s="58"/>
      <c r="I434" s="63"/>
    </row>
    <row r="435" spans="1:9" ht="28.5" customHeight="1">
      <c r="A435" s="190"/>
      <c r="B435" s="190"/>
      <c r="C435" s="193"/>
      <c r="D435" s="17">
        <v>5643</v>
      </c>
      <c r="E435" s="148" t="s">
        <v>102</v>
      </c>
      <c r="F435" s="55"/>
      <c r="G435" s="58"/>
      <c r="H435" s="58"/>
      <c r="I435" s="63"/>
    </row>
    <row r="436" spans="1:9" ht="24.75" customHeight="1">
      <c r="A436" s="190"/>
      <c r="B436" s="190"/>
      <c r="C436" s="193"/>
      <c r="D436" s="17">
        <v>5646</v>
      </c>
      <c r="E436" s="147" t="s">
        <v>103</v>
      </c>
      <c r="F436" s="55"/>
      <c r="G436" s="58"/>
      <c r="H436" s="58"/>
      <c r="I436" s="63"/>
    </row>
    <row r="437" spans="1:9" ht="30.75" customHeight="1">
      <c r="A437" s="190"/>
      <c r="B437" s="190"/>
      <c r="C437" s="193"/>
      <c r="D437" s="17" t="s">
        <v>424</v>
      </c>
      <c r="E437" s="147" t="s">
        <v>104</v>
      </c>
      <c r="F437" s="55"/>
      <c r="G437" s="58"/>
      <c r="H437" s="58"/>
      <c r="I437" s="63"/>
    </row>
    <row r="438" spans="1:9" ht="33" customHeight="1">
      <c r="A438" s="190"/>
      <c r="B438" s="190"/>
      <c r="C438" s="193"/>
      <c r="D438" s="17" t="s">
        <v>394</v>
      </c>
      <c r="E438" s="148" t="s">
        <v>105</v>
      </c>
      <c r="F438" s="55"/>
      <c r="G438" s="58"/>
      <c r="H438" s="58"/>
      <c r="I438" s="63"/>
    </row>
    <row r="439" spans="1:9" ht="20.25" customHeight="1">
      <c r="A439" s="190"/>
      <c r="B439" s="190"/>
      <c r="C439" s="193"/>
      <c r="D439" s="17">
        <v>5649</v>
      </c>
      <c r="E439" s="148" t="s">
        <v>106</v>
      </c>
      <c r="F439" s="55"/>
      <c r="G439" s="58"/>
      <c r="H439" s="58"/>
      <c r="I439" s="63"/>
    </row>
    <row r="440" spans="1:9" ht="32.25" customHeight="1">
      <c r="A440" s="190"/>
      <c r="B440" s="190"/>
      <c r="C440" s="193"/>
      <c r="D440" s="17">
        <v>5650</v>
      </c>
      <c r="E440" s="148" t="s">
        <v>107</v>
      </c>
      <c r="F440" s="55"/>
      <c r="G440" s="58"/>
      <c r="H440" s="58"/>
      <c r="I440" s="63"/>
    </row>
    <row r="441" spans="1:9" ht="43.5" customHeight="1">
      <c r="A441" s="190"/>
      <c r="B441" s="190"/>
      <c r="C441" s="193"/>
      <c r="D441" s="17">
        <v>5651</v>
      </c>
      <c r="E441" s="148" t="s">
        <v>108</v>
      </c>
      <c r="F441" s="55"/>
      <c r="G441" s="58"/>
      <c r="H441" s="58"/>
      <c r="I441" s="63"/>
    </row>
    <row r="442" spans="1:9" ht="34.5" customHeight="1">
      <c r="A442" s="190"/>
      <c r="B442" s="190"/>
      <c r="C442" s="193"/>
      <c r="D442" s="17">
        <v>5654</v>
      </c>
      <c r="E442" s="148" t="s">
        <v>109</v>
      </c>
      <c r="F442" s="55"/>
      <c r="G442" s="58"/>
      <c r="H442" s="58"/>
      <c r="I442" s="63"/>
    </row>
    <row r="443" spans="1:9" ht="33.75" customHeight="1">
      <c r="A443" s="190"/>
      <c r="B443" s="190"/>
      <c r="C443" s="193"/>
      <c r="D443" s="17">
        <v>5655</v>
      </c>
      <c r="E443" s="148" t="s">
        <v>110</v>
      </c>
      <c r="F443" s="55"/>
      <c r="G443" s="58"/>
      <c r="H443" s="58"/>
      <c r="I443" s="63"/>
    </row>
    <row r="444" spans="1:9" ht="30.75" customHeight="1">
      <c r="A444" s="190"/>
      <c r="B444" s="190"/>
      <c r="C444" s="193"/>
      <c r="D444" s="17">
        <v>5656</v>
      </c>
      <c r="E444" s="148" t="s">
        <v>111</v>
      </c>
      <c r="F444" s="55"/>
      <c r="G444" s="58"/>
      <c r="H444" s="58"/>
      <c r="I444" s="63"/>
    </row>
    <row r="445" spans="1:9" ht="31.5" customHeight="1">
      <c r="A445" s="190"/>
      <c r="B445" s="190"/>
      <c r="C445" s="193"/>
      <c r="D445" s="17">
        <v>5657</v>
      </c>
      <c r="E445" s="148" t="s">
        <v>112</v>
      </c>
      <c r="F445" s="55"/>
      <c r="G445" s="58"/>
      <c r="H445" s="58"/>
      <c r="I445" s="63"/>
    </row>
    <row r="446" spans="1:9" ht="42" customHeight="1">
      <c r="A446" s="190"/>
      <c r="B446" s="190"/>
      <c r="C446" s="193"/>
      <c r="D446" s="17">
        <v>5658</v>
      </c>
      <c r="E446" s="148" t="s">
        <v>113</v>
      </c>
      <c r="F446" s="55"/>
      <c r="G446" s="58"/>
      <c r="H446" s="58"/>
      <c r="I446" s="63"/>
    </row>
    <row r="447" spans="1:9" ht="31.5" customHeight="1">
      <c r="A447" s="190"/>
      <c r="B447" s="190"/>
      <c r="C447" s="193"/>
      <c r="D447" s="8">
        <v>5660</v>
      </c>
      <c r="E447" s="148" t="s">
        <v>114</v>
      </c>
      <c r="F447" s="55"/>
      <c r="G447" s="58"/>
      <c r="H447" s="58"/>
      <c r="I447" s="63"/>
    </row>
    <row r="448" spans="1:9" ht="23.25" customHeight="1">
      <c r="A448" s="190"/>
      <c r="B448" s="190"/>
      <c r="C448" s="193"/>
      <c r="D448" s="17">
        <v>5663</v>
      </c>
      <c r="E448" s="148" t="s">
        <v>115</v>
      </c>
      <c r="F448" s="55"/>
      <c r="G448" s="58"/>
      <c r="H448" s="58"/>
      <c r="I448" s="63"/>
    </row>
    <row r="449" spans="1:9" ht="27.75" customHeight="1">
      <c r="A449" s="190"/>
      <c r="B449" s="190"/>
      <c r="C449" s="193"/>
      <c r="D449" s="17">
        <v>5665</v>
      </c>
      <c r="E449" s="148" t="s">
        <v>116</v>
      </c>
      <c r="F449" s="55"/>
      <c r="G449" s="58"/>
      <c r="H449" s="58"/>
      <c r="I449" s="63"/>
    </row>
    <row r="450" spans="1:9" ht="24.75" customHeight="1">
      <c r="A450" s="190"/>
      <c r="B450" s="190"/>
      <c r="C450" s="193"/>
      <c r="D450" s="17">
        <v>5666</v>
      </c>
      <c r="E450" s="148" t="s">
        <v>117</v>
      </c>
      <c r="F450" s="55"/>
      <c r="G450" s="58"/>
      <c r="H450" s="58"/>
      <c r="I450" s="63"/>
    </row>
    <row r="451" spans="1:9" ht="34.5" customHeight="1">
      <c r="A451" s="190"/>
      <c r="B451" s="190"/>
      <c r="C451" s="193"/>
      <c r="D451" s="17">
        <v>5667</v>
      </c>
      <c r="E451" s="148" t="s">
        <v>118</v>
      </c>
      <c r="F451" s="55"/>
      <c r="G451" s="58"/>
      <c r="H451" s="58"/>
      <c r="I451" s="63"/>
    </row>
    <row r="452" spans="1:9" ht="27" customHeight="1">
      <c r="A452" s="190"/>
      <c r="B452" s="190"/>
      <c r="C452" s="193"/>
      <c r="D452" s="17">
        <v>5669</v>
      </c>
      <c r="E452" s="148" t="s">
        <v>119</v>
      </c>
      <c r="F452" s="55"/>
      <c r="G452" s="58"/>
      <c r="H452" s="58"/>
      <c r="I452" s="63"/>
    </row>
    <row r="453" spans="1:9" ht="32.25" customHeight="1">
      <c r="A453" s="190"/>
      <c r="B453" s="190"/>
      <c r="C453" s="193"/>
      <c r="D453" s="17" t="s">
        <v>389</v>
      </c>
      <c r="E453" s="148" t="s">
        <v>120</v>
      </c>
      <c r="F453" s="55"/>
      <c r="G453" s="58"/>
      <c r="H453" s="58"/>
      <c r="I453" s="63"/>
    </row>
    <row r="454" spans="1:9" ht="30" customHeight="1">
      <c r="A454" s="190"/>
      <c r="B454" s="190"/>
      <c r="C454" s="193"/>
      <c r="D454" s="17" t="s">
        <v>389</v>
      </c>
      <c r="E454" s="148" t="s">
        <v>121</v>
      </c>
      <c r="F454" s="55"/>
      <c r="G454" s="58"/>
      <c r="H454" s="58"/>
      <c r="I454" s="63"/>
    </row>
    <row r="455" spans="1:9" ht="24.75" customHeight="1">
      <c r="A455" s="190"/>
      <c r="B455" s="190"/>
      <c r="C455" s="193"/>
      <c r="D455" s="17">
        <v>5670</v>
      </c>
      <c r="E455" s="148" t="s">
        <v>122</v>
      </c>
      <c r="F455" s="55"/>
      <c r="G455" s="58"/>
      <c r="H455" s="58"/>
      <c r="I455" s="63"/>
    </row>
    <row r="456" spans="1:9" ht="37.5" customHeight="1">
      <c r="A456" s="190"/>
      <c r="B456" s="190"/>
      <c r="C456" s="193"/>
      <c r="D456" s="17" t="s">
        <v>411</v>
      </c>
      <c r="E456" s="148" t="s">
        <v>123</v>
      </c>
      <c r="F456" s="55"/>
      <c r="G456" s="58"/>
      <c r="H456" s="58"/>
      <c r="I456" s="63"/>
    </row>
    <row r="457" spans="1:9" ht="34.5" customHeight="1">
      <c r="A457" s="190"/>
      <c r="B457" s="190"/>
      <c r="C457" s="193"/>
      <c r="D457" s="17">
        <v>5675</v>
      </c>
      <c r="E457" s="148" t="s">
        <v>124</v>
      </c>
      <c r="F457" s="55"/>
      <c r="G457" s="58"/>
      <c r="H457" s="58"/>
      <c r="I457" s="63"/>
    </row>
    <row r="458" spans="1:9" ht="33.75" customHeight="1">
      <c r="A458" s="190"/>
      <c r="B458" s="190"/>
      <c r="C458" s="193"/>
      <c r="D458" s="17">
        <v>5678</v>
      </c>
      <c r="E458" s="148" t="s">
        <v>125</v>
      </c>
      <c r="F458" s="55"/>
      <c r="G458" s="58"/>
      <c r="H458" s="58"/>
      <c r="I458" s="63"/>
    </row>
    <row r="459" spans="1:9" ht="29.25" customHeight="1">
      <c r="A459" s="190"/>
      <c r="B459" s="190"/>
      <c r="C459" s="193"/>
      <c r="D459" s="17">
        <v>5679</v>
      </c>
      <c r="E459" s="148" t="s">
        <v>126</v>
      </c>
      <c r="F459" s="55"/>
      <c r="G459" s="58"/>
      <c r="H459" s="58"/>
      <c r="I459" s="63"/>
    </row>
    <row r="460" spans="1:9" ht="48.75" customHeight="1">
      <c r="A460" s="190"/>
      <c r="B460" s="190"/>
      <c r="C460" s="193"/>
      <c r="D460" s="17">
        <v>5681</v>
      </c>
      <c r="E460" s="148" t="s">
        <v>127</v>
      </c>
      <c r="F460" s="55"/>
      <c r="G460" s="58"/>
      <c r="H460" s="58"/>
      <c r="I460" s="63"/>
    </row>
    <row r="461" spans="1:9" ht="32.25" customHeight="1">
      <c r="A461" s="190"/>
      <c r="B461" s="190"/>
      <c r="C461" s="193"/>
      <c r="D461" s="17">
        <v>5682</v>
      </c>
      <c r="E461" s="148" t="s">
        <v>128</v>
      </c>
      <c r="F461" s="55"/>
      <c r="G461" s="58"/>
      <c r="H461" s="58"/>
      <c r="I461" s="63"/>
    </row>
    <row r="462" spans="1:9" ht="17.25" customHeight="1">
      <c r="A462" s="190"/>
      <c r="B462" s="190"/>
      <c r="C462" s="193"/>
      <c r="D462" s="17" t="s">
        <v>406</v>
      </c>
      <c r="E462" s="148" t="s">
        <v>129</v>
      </c>
      <c r="F462" s="55"/>
      <c r="G462" s="58"/>
      <c r="H462" s="58"/>
      <c r="I462" s="63"/>
    </row>
    <row r="463" spans="1:9" ht="15.75" customHeight="1">
      <c r="A463" s="190"/>
      <c r="B463" s="190"/>
      <c r="C463" s="193"/>
      <c r="D463" s="17">
        <v>5684</v>
      </c>
      <c r="E463" s="148" t="s">
        <v>130</v>
      </c>
      <c r="F463" s="55"/>
      <c r="G463" s="58"/>
      <c r="H463" s="58"/>
      <c r="I463" s="63"/>
    </row>
    <row r="464" spans="1:9" ht="41.25" customHeight="1">
      <c r="A464" s="190"/>
      <c r="B464" s="190"/>
      <c r="C464" s="193"/>
      <c r="D464" s="17">
        <v>5684</v>
      </c>
      <c r="E464" s="148" t="s">
        <v>131</v>
      </c>
      <c r="F464" s="55"/>
      <c r="G464" s="58"/>
      <c r="H464" s="58"/>
      <c r="I464" s="63"/>
    </row>
    <row r="465" spans="1:9" ht="24" customHeight="1">
      <c r="A465" s="190"/>
      <c r="B465" s="190"/>
      <c r="C465" s="193"/>
      <c r="D465" s="17">
        <v>5685</v>
      </c>
      <c r="E465" s="148" t="s">
        <v>132</v>
      </c>
      <c r="F465" s="55"/>
      <c r="G465" s="58"/>
      <c r="H465" s="58"/>
      <c r="I465" s="63"/>
    </row>
    <row r="466" spans="1:9" ht="49.5" customHeight="1">
      <c r="A466" s="190"/>
      <c r="B466" s="190"/>
      <c r="C466" s="193"/>
      <c r="D466" s="17">
        <v>5687</v>
      </c>
      <c r="E466" s="148" t="s">
        <v>133</v>
      </c>
      <c r="F466" s="55"/>
      <c r="G466" s="58"/>
      <c r="H466" s="58"/>
      <c r="I466" s="63"/>
    </row>
    <row r="467" spans="1:9" ht="33" customHeight="1">
      <c r="A467" s="190"/>
      <c r="B467" s="190"/>
      <c r="C467" s="193"/>
      <c r="D467" s="17">
        <v>5687</v>
      </c>
      <c r="E467" s="148" t="s">
        <v>134</v>
      </c>
      <c r="F467" s="55"/>
      <c r="G467" s="58"/>
      <c r="H467" s="58"/>
      <c r="I467" s="63"/>
    </row>
    <row r="468" spans="1:9" ht="27.75" customHeight="1">
      <c r="A468" s="190"/>
      <c r="B468" s="190"/>
      <c r="C468" s="193"/>
      <c r="D468" s="17" t="s">
        <v>416</v>
      </c>
      <c r="E468" s="148" t="s">
        <v>135</v>
      </c>
      <c r="F468" s="55"/>
      <c r="G468" s="58"/>
      <c r="H468" s="58"/>
      <c r="I468" s="63"/>
    </row>
    <row r="469" spans="1:9" ht="24.75" customHeight="1">
      <c r="A469" s="190"/>
      <c r="B469" s="190"/>
      <c r="C469" s="193"/>
      <c r="D469" s="17">
        <v>5691</v>
      </c>
      <c r="E469" s="148" t="s">
        <v>136</v>
      </c>
      <c r="F469" s="55"/>
      <c r="G469" s="58"/>
      <c r="H469" s="58"/>
      <c r="I469" s="63"/>
    </row>
    <row r="470" spans="1:9" ht="36" customHeight="1">
      <c r="A470" s="190"/>
      <c r="B470" s="190"/>
      <c r="C470" s="193"/>
      <c r="D470" s="17">
        <v>5692</v>
      </c>
      <c r="E470" s="148" t="s">
        <v>137</v>
      </c>
      <c r="F470" s="55"/>
      <c r="G470" s="58"/>
      <c r="H470" s="58"/>
      <c r="I470" s="63"/>
    </row>
    <row r="471" spans="1:9" ht="29.25" customHeight="1">
      <c r="A471" s="190"/>
      <c r="B471" s="190"/>
      <c r="C471" s="193"/>
      <c r="D471" s="17">
        <v>5693</v>
      </c>
      <c r="E471" s="148" t="s">
        <v>138</v>
      </c>
      <c r="F471" s="55"/>
      <c r="G471" s="58"/>
      <c r="H471" s="58"/>
      <c r="I471" s="63"/>
    </row>
    <row r="472" spans="1:9" ht="31.5" customHeight="1">
      <c r="A472" s="190"/>
      <c r="B472" s="190"/>
      <c r="C472" s="193"/>
      <c r="D472" s="17">
        <v>5694</v>
      </c>
      <c r="E472" s="148" t="s">
        <v>139</v>
      </c>
      <c r="F472" s="55"/>
      <c r="G472" s="58"/>
      <c r="H472" s="58"/>
      <c r="I472" s="63"/>
    </row>
    <row r="473" spans="1:9" ht="21" customHeight="1">
      <c r="A473" s="190"/>
      <c r="B473" s="190"/>
      <c r="C473" s="193"/>
      <c r="D473" s="17">
        <v>5695</v>
      </c>
      <c r="E473" s="148" t="s">
        <v>140</v>
      </c>
      <c r="F473" s="55"/>
      <c r="G473" s="58"/>
      <c r="H473" s="58"/>
      <c r="I473" s="63"/>
    </row>
    <row r="474" spans="1:9" ht="58.5" customHeight="1">
      <c r="A474" s="190"/>
      <c r="B474" s="190"/>
      <c r="C474" s="193"/>
      <c r="D474" s="17">
        <v>5696</v>
      </c>
      <c r="E474" s="148" t="s">
        <v>141</v>
      </c>
      <c r="F474" s="55"/>
      <c r="G474" s="58"/>
      <c r="H474" s="58"/>
      <c r="I474" s="63"/>
    </row>
    <row r="475" spans="1:9" ht="34.5" customHeight="1">
      <c r="A475" s="190"/>
      <c r="B475" s="190"/>
      <c r="C475" s="193"/>
      <c r="D475" s="17">
        <v>5698</v>
      </c>
      <c r="E475" s="148" t="s">
        <v>142</v>
      </c>
      <c r="F475" s="55"/>
      <c r="G475" s="58"/>
      <c r="H475" s="58"/>
      <c r="I475" s="63"/>
    </row>
    <row r="476" spans="1:9" ht="32.25" customHeight="1">
      <c r="A476" s="190"/>
      <c r="B476" s="190"/>
      <c r="C476" s="193"/>
      <c r="D476" s="17" t="s">
        <v>399</v>
      </c>
      <c r="E476" s="148" t="s">
        <v>143</v>
      </c>
      <c r="F476" s="55"/>
      <c r="G476" s="58"/>
      <c r="H476" s="58"/>
      <c r="I476" s="63"/>
    </row>
    <row r="477" spans="1:9" ht="46.5" customHeight="1">
      <c r="A477" s="190"/>
      <c r="B477" s="190"/>
      <c r="C477" s="193"/>
      <c r="D477" s="17">
        <v>5700</v>
      </c>
      <c r="E477" s="148" t="s">
        <v>144</v>
      </c>
      <c r="F477" s="55"/>
      <c r="G477" s="58"/>
      <c r="H477" s="58"/>
      <c r="I477" s="63"/>
    </row>
    <row r="478" spans="1:9" ht="45.75" customHeight="1">
      <c r="A478" s="190"/>
      <c r="B478" s="190"/>
      <c r="C478" s="193"/>
      <c r="D478" s="17">
        <v>5703</v>
      </c>
      <c r="E478" s="148" t="s">
        <v>145</v>
      </c>
      <c r="F478" s="55"/>
      <c r="G478" s="58"/>
      <c r="H478" s="58"/>
      <c r="I478" s="63"/>
    </row>
    <row r="479" spans="1:9" ht="46.5" customHeight="1">
      <c r="A479" s="190"/>
      <c r="B479" s="190"/>
      <c r="C479" s="193"/>
      <c r="D479" s="17">
        <v>5704</v>
      </c>
      <c r="E479" s="148" t="s">
        <v>146</v>
      </c>
      <c r="F479" s="55"/>
      <c r="G479" s="58"/>
      <c r="H479" s="58"/>
      <c r="I479" s="63"/>
    </row>
    <row r="480" spans="1:9" ht="32.25" customHeight="1">
      <c r="A480" s="190"/>
      <c r="B480" s="190"/>
      <c r="C480" s="193"/>
      <c r="D480" s="17">
        <v>5708</v>
      </c>
      <c r="E480" s="148" t="s">
        <v>147</v>
      </c>
      <c r="F480" s="55"/>
      <c r="G480" s="58"/>
      <c r="H480" s="58"/>
      <c r="I480" s="63"/>
    </row>
    <row r="481" spans="1:9" ht="22.5" customHeight="1">
      <c r="A481" s="190"/>
      <c r="B481" s="190"/>
      <c r="C481" s="193"/>
      <c r="D481" s="17">
        <v>5709</v>
      </c>
      <c r="E481" s="148" t="s">
        <v>148</v>
      </c>
      <c r="F481" s="55"/>
      <c r="G481" s="58"/>
      <c r="H481" s="58"/>
      <c r="I481" s="63"/>
    </row>
    <row r="482" spans="1:9" ht="30" customHeight="1">
      <c r="A482" s="190"/>
      <c r="B482" s="190"/>
      <c r="C482" s="193"/>
      <c r="D482" s="17">
        <v>5709</v>
      </c>
      <c r="E482" s="148" t="s">
        <v>149</v>
      </c>
      <c r="F482" s="55"/>
      <c r="G482" s="58"/>
      <c r="H482" s="58"/>
      <c r="I482" s="63"/>
    </row>
    <row r="483" spans="1:9" ht="32.25" customHeight="1">
      <c r="A483" s="190"/>
      <c r="B483" s="190"/>
      <c r="C483" s="193"/>
      <c r="D483" s="17" t="s">
        <v>434</v>
      </c>
      <c r="E483" s="148" t="s">
        <v>150</v>
      </c>
      <c r="F483" s="55"/>
      <c r="G483" s="58"/>
      <c r="H483" s="58"/>
      <c r="I483" s="63"/>
    </row>
    <row r="484" spans="1:9" ht="38.25" customHeight="1">
      <c r="A484" s="190"/>
      <c r="B484" s="190"/>
      <c r="C484" s="193"/>
      <c r="D484" s="17">
        <v>5711</v>
      </c>
      <c r="E484" s="148" t="s">
        <v>151</v>
      </c>
      <c r="F484" s="55"/>
      <c r="G484" s="58"/>
      <c r="H484" s="58"/>
      <c r="I484" s="63"/>
    </row>
    <row r="485" spans="1:9" ht="28.5" customHeight="1">
      <c r="A485" s="190"/>
      <c r="B485" s="190"/>
      <c r="C485" s="193"/>
      <c r="D485" s="17">
        <v>5712</v>
      </c>
      <c r="E485" s="148" t="s">
        <v>152</v>
      </c>
      <c r="F485" s="55"/>
      <c r="G485" s="58"/>
      <c r="H485" s="58"/>
      <c r="I485" s="63"/>
    </row>
    <row r="486" spans="1:9" ht="19.5" customHeight="1">
      <c r="A486" s="190"/>
      <c r="B486" s="190"/>
      <c r="C486" s="193"/>
      <c r="D486" s="17">
        <v>5714</v>
      </c>
      <c r="E486" s="148" t="s">
        <v>153</v>
      </c>
      <c r="F486" s="55"/>
      <c r="G486" s="58"/>
      <c r="H486" s="58"/>
      <c r="I486" s="63"/>
    </row>
    <row r="487" spans="1:9" ht="22.5" customHeight="1">
      <c r="A487" s="190"/>
      <c r="B487" s="190"/>
      <c r="C487" s="193"/>
      <c r="D487" s="17">
        <v>5715</v>
      </c>
      <c r="E487" s="148" t="s">
        <v>154</v>
      </c>
      <c r="F487" s="55"/>
      <c r="G487" s="58"/>
      <c r="H487" s="58"/>
      <c r="I487" s="63"/>
    </row>
    <row r="488" spans="1:9" ht="27.75" customHeight="1">
      <c r="A488" s="190"/>
      <c r="B488" s="190"/>
      <c r="C488" s="193"/>
      <c r="D488" s="17">
        <v>5715</v>
      </c>
      <c r="E488" s="148" t="s">
        <v>155</v>
      </c>
      <c r="F488" s="55"/>
      <c r="G488" s="58"/>
      <c r="H488" s="58"/>
      <c r="I488" s="63"/>
    </row>
    <row r="489" spans="1:9" ht="24.75" customHeight="1">
      <c r="A489" s="190"/>
      <c r="B489" s="190"/>
      <c r="C489" s="193"/>
      <c r="D489" s="17">
        <v>5715</v>
      </c>
      <c r="E489" s="148" t="s">
        <v>156</v>
      </c>
      <c r="F489" s="55"/>
      <c r="G489" s="58"/>
      <c r="H489" s="58"/>
      <c r="I489" s="63"/>
    </row>
    <row r="490" spans="1:9" ht="30" customHeight="1">
      <c r="A490" s="190"/>
      <c r="B490" s="190"/>
      <c r="C490" s="193"/>
      <c r="D490" s="17">
        <v>5715</v>
      </c>
      <c r="E490" s="46" t="s">
        <v>157</v>
      </c>
      <c r="F490" s="55"/>
      <c r="G490" s="58"/>
      <c r="H490" s="58"/>
      <c r="I490" s="63"/>
    </row>
    <row r="491" spans="1:9" ht="30.75" customHeight="1">
      <c r="A491" s="190"/>
      <c r="B491" s="190"/>
      <c r="C491" s="193"/>
      <c r="D491" s="17">
        <v>5716</v>
      </c>
      <c r="E491" s="148" t="s">
        <v>158</v>
      </c>
      <c r="F491" s="55"/>
      <c r="G491" s="58"/>
      <c r="H491" s="58"/>
      <c r="I491" s="63"/>
    </row>
    <row r="492" spans="1:9" ht="22.5" customHeight="1">
      <c r="A492" s="190"/>
      <c r="B492" s="190"/>
      <c r="C492" s="193"/>
      <c r="D492" s="17">
        <v>5717</v>
      </c>
      <c r="E492" s="148" t="s">
        <v>159</v>
      </c>
      <c r="F492" s="55"/>
      <c r="G492" s="58"/>
      <c r="H492" s="58"/>
      <c r="I492" s="63"/>
    </row>
    <row r="493" spans="1:9" ht="22.5" customHeight="1">
      <c r="A493" s="190"/>
      <c r="B493" s="190"/>
      <c r="C493" s="193"/>
      <c r="D493" s="17">
        <v>5718</v>
      </c>
      <c r="E493" s="147" t="s">
        <v>160</v>
      </c>
      <c r="F493" s="55"/>
      <c r="G493" s="58"/>
      <c r="H493" s="58"/>
      <c r="I493" s="63"/>
    </row>
    <row r="494" spans="1:9" ht="30" customHeight="1">
      <c r="A494" s="190"/>
      <c r="B494" s="190"/>
      <c r="C494" s="193"/>
      <c r="D494" s="17">
        <v>5719</v>
      </c>
      <c r="E494" s="148" t="s">
        <v>161</v>
      </c>
      <c r="F494" s="55"/>
      <c r="G494" s="58"/>
      <c r="H494" s="58"/>
      <c r="I494" s="63"/>
    </row>
    <row r="495" spans="1:9" ht="27" customHeight="1">
      <c r="A495" s="190"/>
      <c r="B495" s="190"/>
      <c r="C495" s="193"/>
      <c r="D495" s="17">
        <v>5721</v>
      </c>
      <c r="E495" s="148" t="s">
        <v>162</v>
      </c>
      <c r="F495" s="55"/>
      <c r="G495" s="58"/>
      <c r="H495" s="58"/>
      <c r="I495" s="63"/>
    </row>
    <row r="496" spans="1:9" ht="30" customHeight="1">
      <c r="A496" s="190"/>
      <c r="B496" s="190"/>
      <c r="C496" s="193"/>
      <c r="D496" s="17">
        <v>5723</v>
      </c>
      <c r="E496" s="147" t="s">
        <v>163</v>
      </c>
      <c r="F496" s="55"/>
      <c r="G496" s="58"/>
      <c r="H496" s="58"/>
      <c r="I496" s="63"/>
    </row>
    <row r="497" spans="1:9" ht="33" customHeight="1">
      <c r="A497" s="190"/>
      <c r="B497" s="190"/>
      <c r="C497" s="193"/>
      <c r="D497" s="17">
        <v>5725</v>
      </c>
      <c r="E497" s="147" t="s">
        <v>164</v>
      </c>
      <c r="F497" s="55"/>
      <c r="G497" s="58"/>
      <c r="H497" s="58"/>
      <c r="I497" s="63"/>
    </row>
    <row r="498" spans="1:9" ht="24.75" customHeight="1">
      <c r="A498" s="190"/>
      <c r="B498" s="190"/>
      <c r="C498" s="193"/>
      <c r="D498" s="17">
        <v>5725</v>
      </c>
      <c r="E498" s="148" t="s">
        <v>165</v>
      </c>
      <c r="F498" s="55"/>
      <c r="G498" s="58"/>
      <c r="H498" s="58"/>
      <c r="I498" s="63"/>
    </row>
    <row r="499" spans="1:9" ht="21.75" customHeight="1">
      <c r="A499" s="190"/>
      <c r="B499" s="190"/>
      <c r="C499" s="193"/>
      <c r="D499" s="17" t="s">
        <v>395</v>
      </c>
      <c r="E499" s="148" t="s">
        <v>166</v>
      </c>
      <c r="F499" s="55"/>
      <c r="G499" s="58"/>
      <c r="H499" s="58"/>
      <c r="I499" s="63"/>
    </row>
    <row r="500" spans="1:9" ht="22.5" customHeight="1">
      <c r="A500" s="190"/>
      <c r="B500" s="190"/>
      <c r="C500" s="193"/>
      <c r="D500" s="17">
        <v>5725</v>
      </c>
      <c r="E500" s="148" t="s">
        <v>167</v>
      </c>
      <c r="F500" s="55"/>
      <c r="G500" s="58"/>
      <c r="H500" s="58"/>
      <c r="I500" s="63"/>
    </row>
    <row r="501" spans="1:9" ht="27" customHeight="1">
      <c r="A501" s="190"/>
      <c r="B501" s="190"/>
      <c r="C501" s="193"/>
      <c r="D501" s="17" t="s">
        <v>433</v>
      </c>
      <c r="E501" s="148" t="s">
        <v>168</v>
      </c>
      <c r="F501" s="55"/>
      <c r="G501" s="58"/>
      <c r="H501" s="58"/>
      <c r="I501" s="63"/>
    </row>
    <row r="502" spans="1:9" ht="25.5" customHeight="1">
      <c r="A502" s="190"/>
      <c r="B502" s="190"/>
      <c r="C502" s="193"/>
      <c r="D502" s="17">
        <v>5726</v>
      </c>
      <c r="E502" s="148" t="s">
        <v>169</v>
      </c>
      <c r="F502" s="55"/>
      <c r="G502" s="58"/>
      <c r="H502" s="58"/>
      <c r="I502" s="63"/>
    </row>
    <row r="503" spans="1:9" ht="26.25" customHeight="1">
      <c r="A503" s="190"/>
      <c r="B503" s="190"/>
      <c r="C503" s="193"/>
      <c r="D503" s="17">
        <v>5727</v>
      </c>
      <c r="E503" s="151" t="s">
        <v>170</v>
      </c>
      <c r="F503" s="55"/>
      <c r="G503" s="58"/>
      <c r="H503" s="58"/>
      <c r="I503" s="63"/>
    </row>
    <row r="504" spans="1:9" ht="36.75" customHeight="1">
      <c r="A504" s="190"/>
      <c r="B504" s="190"/>
      <c r="C504" s="193"/>
      <c r="D504" s="17">
        <v>5731</v>
      </c>
      <c r="E504" s="147" t="s">
        <v>171</v>
      </c>
      <c r="F504" s="55"/>
      <c r="G504" s="58"/>
      <c r="H504" s="58"/>
      <c r="I504" s="63"/>
    </row>
    <row r="505" spans="1:9" ht="45.75" customHeight="1">
      <c r="A505" s="190"/>
      <c r="B505" s="190"/>
      <c r="C505" s="193"/>
      <c r="D505" s="17">
        <v>5732</v>
      </c>
      <c r="E505" s="147" t="s">
        <v>172</v>
      </c>
      <c r="F505" s="55"/>
      <c r="G505" s="58"/>
      <c r="H505" s="58"/>
      <c r="I505" s="63"/>
    </row>
    <row r="506" spans="1:9" ht="48" customHeight="1">
      <c r="A506" s="190"/>
      <c r="B506" s="190"/>
      <c r="C506" s="193"/>
      <c r="D506" s="17">
        <v>5733</v>
      </c>
      <c r="E506" s="148" t="s">
        <v>173</v>
      </c>
      <c r="F506" s="55"/>
      <c r="G506" s="58"/>
      <c r="H506" s="58"/>
      <c r="I506" s="63"/>
    </row>
    <row r="507" spans="1:9" ht="26.25" customHeight="1">
      <c r="A507" s="190"/>
      <c r="B507" s="190"/>
      <c r="C507" s="193"/>
      <c r="D507" s="17">
        <v>5734</v>
      </c>
      <c r="E507" s="148" t="s">
        <v>174</v>
      </c>
      <c r="F507" s="55"/>
      <c r="G507" s="58"/>
      <c r="H507" s="58"/>
      <c r="I507" s="63"/>
    </row>
    <row r="508" spans="1:9" ht="27.75" customHeight="1">
      <c r="A508" s="190"/>
      <c r="B508" s="190"/>
      <c r="C508" s="193"/>
      <c r="D508" s="17">
        <v>5735</v>
      </c>
      <c r="E508" s="148" t="s">
        <v>368</v>
      </c>
      <c r="F508" s="55"/>
      <c r="G508" s="58"/>
      <c r="H508" s="58"/>
      <c r="I508" s="63"/>
    </row>
    <row r="509" spans="1:9" ht="24" customHeight="1">
      <c r="A509" s="190"/>
      <c r="B509" s="190"/>
      <c r="C509" s="193"/>
      <c r="D509" s="17">
        <v>5736</v>
      </c>
      <c r="E509" s="148" t="s">
        <v>175</v>
      </c>
      <c r="F509" s="55"/>
      <c r="G509" s="58"/>
      <c r="H509" s="58"/>
      <c r="I509" s="63"/>
    </row>
    <row r="510" spans="1:9" ht="24" customHeight="1">
      <c r="A510" s="190"/>
      <c r="B510" s="190"/>
      <c r="C510" s="193"/>
      <c r="D510" s="17">
        <v>5736</v>
      </c>
      <c r="E510" s="148" t="s">
        <v>87</v>
      </c>
      <c r="F510" s="55"/>
      <c r="G510" s="58"/>
      <c r="H510" s="58"/>
      <c r="I510" s="63"/>
    </row>
    <row r="511" spans="1:9" ht="18" customHeight="1">
      <c r="A511" s="190"/>
      <c r="B511" s="190"/>
      <c r="C511" s="193"/>
      <c r="D511" s="17">
        <v>5737</v>
      </c>
      <c r="E511" s="148" t="s">
        <v>176</v>
      </c>
      <c r="F511" s="55"/>
      <c r="G511" s="58"/>
      <c r="H511" s="58"/>
      <c r="I511" s="63"/>
    </row>
    <row r="512" spans="1:9" ht="26.25" customHeight="1">
      <c r="A512" s="190"/>
      <c r="B512" s="190"/>
      <c r="C512" s="193"/>
      <c r="D512" s="17">
        <v>5738</v>
      </c>
      <c r="E512" s="148" t="s">
        <v>177</v>
      </c>
      <c r="F512" s="55"/>
      <c r="G512" s="58"/>
      <c r="H512" s="58"/>
      <c r="I512" s="63"/>
    </row>
    <row r="513" spans="1:9" ht="20.25" customHeight="1">
      <c r="A513" s="190"/>
      <c r="B513" s="190"/>
      <c r="C513" s="193"/>
      <c r="D513" s="17">
        <v>5740</v>
      </c>
      <c r="E513" s="148" t="s">
        <v>179</v>
      </c>
      <c r="F513" s="55"/>
      <c r="G513" s="58"/>
      <c r="H513" s="58"/>
      <c r="I513" s="63"/>
    </row>
    <row r="514" spans="1:9" ht="24.75" customHeight="1">
      <c r="A514" s="190"/>
      <c r="B514" s="190"/>
      <c r="C514" s="193"/>
      <c r="D514" s="17">
        <v>5741</v>
      </c>
      <c r="E514" s="148" t="s">
        <v>180</v>
      </c>
      <c r="F514" s="55"/>
      <c r="G514" s="58"/>
      <c r="H514" s="58"/>
      <c r="I514" s="63"/>
    </row>
    <row r="515" spans="1:9" ht="22.5" customHeight="1">
      <c r="A515" s="190"/>
      <c r="B515" s="190"/>
      <c r="C515" s="193"/>
      <c r="D515" s="17">
        <v>5742</v>
      </c>
      <c r="E515" s="148" t="s">
        <v>181</v>
      </c>
      <c r="F515" s="55"/>
      <c r="G515" s="58"/>
      <c r="H515" s="58"/>
      <c r="I515" s="63"/>
    </row>
    <row r="516" spans="1:9" ht="21" customHeight="1">
      <c r="A516" s="190"/>
      <c r="B516" s="190"/>
      <c r="C516" s="193"/>
      <c r="D516" s="17" t="s">
        <v>422</v>
      </c>
      <c r="E516" s="148" t="s">
        <v>182</v>
      </c>
      <c r="F516" s="55"/>
      <c r="G516" s="58"/>
      <c r="H516" s="58"/>
      <c r="I516" s="63"/>
    </row>
    <row r="517" spans="1:9" ht="26.25" customHeight="1">
      <c r="A517" s="190"/>
      <c r="B517" s="190"/>
      <c r="C517" s="193"/>
      <c r="D517" s="17">
        <v>5746</v>
      </c>
      <c r="E517" s="148" t="s">
        <v>183</v>
      </c>
      <c r="F517" s="55"/>
      <c r="G517" s="58"/>
      <c r="H517" s="58"/>
      <c r="I517" s="63"/>
    </row>
    <row r="518" spans="1:9" ht="36.75" customHeight="1">
      <c r="A518" s="190"/>
      <c r="B518" s="190"/>
      <c r="C518" s="193"/>
      <c r="D518" s="17">
        <v>5749</v>
      </c>
      <c r="E518" s="148" t="s">
        <v>184</v>
      </c>
      <c r="F518" s="55"/>
      <c r="G518" s="58"/>
      <c r="H518" s="58"/>
      <c r="I518" s="63"/>
    </row>
    <row r="519" spans="1:9" ht="22.5" customHeight="1">
      <c r="A519" s="190"/>
      <c r="B519" s="190"/>
      <c r="C519" s="193"/>
      <c r="D519" s="17">
        <v>5751</v>
      </c>
      <c r="E519" s="148" t="s">
        <v>185</v>
      </c>
      <c r="F519" s="55"/>
      <c r="G519" s="58"/>
      <c r="H519" s="58"/>
      <c r="I519" s="63"/>
    </row>
    <row r="520" spans="1:9" ht="27" customHeight="1">
      <c r="A520" s="190"/>
      <c r="B520" s="190"/>
      <c r="C520" s="193"/>
      <c r="D520" s="17">
        <v>5752</v>
      </c>
      <c r="E520" s="148" t="s">
        <v>186</v>
      </c>
      <c r="F520" s="55"/>
      <c r="G520" s="58"/>
      <c r="H520" s="58"/>
      <c r="I520" s="63"/>
    </row>
    <row r="521" spans="1:9" ht="24" customHeight="1">
      <c r="A521" s="190"/>
      <c r="B521" s="190"/>
      <c r="C521" s="193"/>
      <c r="D521" s="17">
        <v>5753</v>
      </c>
      <c r="E521" s="152" t="s">
        <v>187</v>
      </c>
      <c r="F521" s="55"/>
      <c r="G521" s="58"/>
      <c r="H521" s="58"/>
      <c r="I521" s="63"/>
    </row>
    <row r="522" spans="1:9" ht="25.5" customHeight="1">
      <c r="A522" s="190"/>
      <c r="B522" s="190"/>
      <c r="C522" s="193"/>
      <c r="D522" s="17">
        <v>5754</v>
      </c>
      <c r="E522" s="152" t="s">
        <v>188</v>
      </c>
      <c r="F522" s="55"/>
      <c r="G522" s="58"/>
      <c r="H522" s="58"/>
      <c r="I522" s="63"/>
    </row>
    <row r="523" spans="1:9" ht="24.75" customHeight="1">
      <c r="A523" s="190"/>
      <c r="B523" s="190"/>
      <c r="C523" s="193"/>
      <c r="D523" s="17">
        <v>5755</v>
      </c>
      <c r="E523" s="152" t="s">
        <v>189</v>
      </c>
      <c r="F523" s="55"/>
      <c r="G523" s="58"/>
      <c r="H523" s="58"/>
      <c r="I523" s="63"/>
    </row>
    <row r="524" spans="1:9" ht="23.25" customHeight="1">
      <c r="A524" s="190"/>
      <c r="B524" s="190"/>
      <c r="C524" s="193"/>
      <c r="D524" s="17">
        <v>5757</v>
      </c>
      <c r="E524" s="152" t="s">
        <v>190</v>
      </c>
      <c r="F524" s="55"/>
      <c r="G524" s="58"/>
      <c r="H524" s="58"/>
      <c r="I524" s="63"/>
    </row>
    <row r="525" spans="1:9" ht="32.25" customHeight="1">
      <c r="A525" s="190"/>
      <c r="B525" s="190"/>
      <c r="C525" s="193"/>
      <c r="D525" s="17">
        <v>5758</v>
      </c>
      <c r="E525" s="148" t="s">
        <v>191</v>
      </c>
      <c r="F525" s="55"/>
      <c r="G525" s="58"/>
      <c r="H525" s="58"/>
      <c r="I525" s="63"/>
    </row>
    <row r="526" spans="1:9" ht="30.75" customHeight="1">
      <c r="A526" s="190"/>
      <c r="B526" s="190"/>
      <c r="C526" s="193"/>
      <c r="D526" s="17">
        <v>5759</v>
      </c>
      <c r="E526" s="148" t="s">
        <v>192</v>
      </c>
      <c r="F526" s="55"/>
      <c r="G526" s="58"/>
      <c r="H526" s="58"/>
      <c r="I526" s="63"/>
    </row>
    <row r="527" spans="1:9" ht="39" customHeight="1">
      <c r="A527" s="190"/>
      <c r="B527" s="190"/>
      <c r="C527" s="193"/>
      <c r="D527" s="17">
        <v>5760</v>
      </c>
      <c r="E527" s="148" t="s">
        <v>193</v>
      </c>
      <c r="F527" s="55"/>
      <c r="G527" s="58"/>
      <c r="H527" s="58"/>
      <c r="I527" s="63"/>
    </row>
    <row r="528" spans="1:9" ht="21.75" customHeight="1">
      <c r="A528" s="190"/>
      <c r="B528" s="190"/>
      <c r="C528" s="193"/>
      <c r="D528" s="17">
        <v>5761</v>
      </c>
      <c r="E528" s="147" t="s">
        <v>194</v>
      </c>
      <c r="F528" s="55"/>
      <c r="G528" s="58"/>
      <c r="H528" s="58"/>
      <c r="I528" s="63"/>
    </row>
    <row r="529" spans="1:9" ht="31.5" customHeight="1">
      <c r="A529" s="190"/>
      <c r="B529" s="190"/>
      <c r="C529" s="193"/>
      <c r="D529" s="17">
        <v>5764</v>
      </c>
      <c r="E529" s="148" t="s">
        <v>195</v>
      </c>
      <c r="F529" s="55"/>
      <c r="G529" s="58"/>
      <c r="H529" s="58"/>
      <c r="I529" s="63"/>
    </row>
    <row r="530" spans="1:9" ht="38.25" customHeight="1">
      <c r="A530" s="190"/>
      <c r="B530" s="190"/>
      <c r="C530" s="193"/>
      <c r="D530" s="17">
        <v>5765</v>
      </c>
      <c r="E530" s="148" t="s">
        <v>196</v>
      </c>
      <c r="F530" s="55"/>
      <c r="G530" s="58"/>
      <c r="H530" s="58"/>
      <c r="I530" s="63"/>
    </row>
    <row r="531" spans="1:9" ht="25.5" customHeight="1">
      <c r="A531" s="190"/>
      <c r="B531" s="190"/>
      <c r="C531" s="193"/>
      <c r="D531" s="17">
        <v>5766</v>
      </c>
      <c r="E531" s="149" t="s">
        <v>197</v>
      </c>
      <c r="F531" s="55"/>
      <c r="G531" s="58"/>
      <c r="H531" s="58"/>
      <c r="I531" s="63"/>
    </row>
    <row r="532" spans="1:9" ht="25.5" customHeight="1">
      <c r="A532" s="190"/>
      <c r="B532" s="190"/>
      <c r="C532" s="193"/>
      <c r="D532" s="17">
        <v>5767</v>
      </c>
      <c r="E532" s="149" t="s">
        <v>198</v>
      </c>
      <c r="F532" s="55"/>
      <c r="G532" s="58"/>
      <c r="H532" s="58"/>
      <c r="I532" s="63"/>
    </row>
    <row r="533" spans="1:9" ht="30" customHeight="1">
      <c r="A533" s="190"/>
      <c r="B533" s="190"/>
      <c r="C533" s="193"/>
      <c r="D533" s="17">
        <v>5768</v>
      </c>
      <c r="E533" s="153" t="s">
        <v>199</v>
      </c>
      <c r="F533" s="55"/>
      <c r="G533" s="58"/>
      <c r="H533" s="58"/>
      <c r="I533" s="63"/>
    </row>
    <row r="534" spans="1:9" ht="23.25" customHeight="1">
      <c r="A534" s="190"/>
      <c r="B534" s="190"/>
      <c r="C534" s="193"/>
      <c r="D534" s="17">
        <v>5769</v>
      </c>
      <c r="E534" s="153" t="s">
        <v>200</v>
      </c>
      <c r="F534" s="55"/>
      <c r="G534" s="58"/>
      <c r="H534" s="58"/>
      <c r="I534" s="63"/>
    </row>
    <row r="535" spans="1:9" ht="30.75" customHeight="1">
      <c r="A535" s="190"/>
      <c r="B535" s="190"/>
      <c r="C535" s="193"/>
      <c r="D535" s="17" t="s">
        <v>456</v>
      </c>
      <c r="E535" s="153" t="s">
        <v>201</v>
      </c>
      <c r="F535" s="55"/>
      <c r="G535" s="58"/>
      <c r="H535" s="58"/>
      <c r="I535" s="63"/>
    </row>
    <row r="536" spans="1:9" ht="27" customHeight="1">
      <c r="A536" s="190"/>
      <c r="B536" s="190"/>
      <c r="C536" s="193"/>
      <c r="D536" s="17">
        <v>5772</v>
      </c>
      <c r="E536" s="153" t="s">
        <v>202</v>
      </c>
      <c r="F536" s="55"/>
      <c r="G536" s="58"/>
      <c r="H536" s="58"/>
      <c r="I536" s="63"/>
    </row>
    <row r="537" spans="1:9" ht="25.5" customHeight="1">
      <c r="A537" s="190"/>
      <c r="B537" s="190"/>
      <c r="C537" s="193"/>
      <c r="D537" s="17">
        <v>5773</v>
      </c>
      <c r="E537" s="153" t="s">
        <v>203</v>
      </c>
      <c r="F537" s="55"/>
      <c r="G537" s="58"/>
      <c r="H537" s="58"/>
      <c r="I537" s="63"/>
    </row>
    <row r="538" spans="1:9" ht="20.25" customHeight="1">
      <c r="A538" s="190"/>
      <c r="B538" s="190"/>
      <c r="C538" s="193"/>
      <c r="D538" s="17">
        <v>5775</v>
      </c>
      <c r="E538" s="153" t="s">
        <v>204</v>
      </c>
      <c r="F538" s="55"/>
      <c r="G538" s="58"/>
      <c r="H538" s="58"/>
      <c r="I538" s="63"/>
    </row>
    <row r="539" spans="1:9" ht="23.25" customHeight="1">
      <c r="A539" s="190"/>
      <c r="B539" s="190"/>
      <c r="C539" s="193"/>
      <c r="D539" s="17">
        <v>5776</v>
      </c>
      <c r="E539" s="153" t="s">
        <v>205</v>
      </c>
      <c r="F539" s="55"/>
      <c r="G539" s="58"/>
      <c r="H539" s="58"/>
      <c r="I539" s="63"/>
    </row>
    <row r="540" spans="1:9" ht="24.75" customHeight="1">
      <c r="A540" s="190"/>
      <c r="B540" s="190"/>
      <c r="C540" s="193"/>
      <c r="D540" s="17">
        <v>5777</v>
      </c>
      <c r="E540" s="153" t="s">
        <v>206</v>
      </c>
      <c r="F540" s="55"/>
      <c r="G540" s="58"/>
      <c r="H540" s="58"/>
      <c r="I540" s="63"/>
    </row>
    <row r="541" spans="1:9" ht="28.5" customHeight="1">
      <c r="A541" s="190"/>
      <c r="B541" s="190"/>
      <c r="C541" s="193"/>
      <c r="D541" s="17">
        <v>5779</v>
      </c>
      <c r="E541" s="152" t="s">
        <v>207</v>
      </c>
      <c r="F541" s="55"/>
      <c r="G541" s="58"/>
      <c r="H541" s="58"/>
      <c r="I541" s="63"/>
    </row>
    <row r="542" spans="1:9" ht="30" customHeight="1">
      <c r="A542" s="190"/>
      <c r="B542" s="190"/>
      <c r="C542" s="193"/>
      <c r="D542" s="17">
        <v>5780</v>
      </c>
      <c r="E542" s="152" t="s">
        <v>208</v>
      </c>
      <c r="F542" s="55"/>
      <c r="G542" s="58"/>
      <c r="H542" s="58"/>
      <c r="I542" s="63"/>
    </row>
    <row r="543" spans="1:9" ht="24.75" customHeight="1">
      <c r="A543" s="190"/>
      <c r="B543" s="190"/>
      <c r="C543" s="193"/>
      <c r="D543" s="17">
        <v>5781</v>
      </c>
      <c r="E543" s="152" t="s">
        <v>209</v>
      </c>
      <c r="F543" s="55"/>
      <c r="G543" s="58"/>
      <c r="H543" s="58"/>
      <c r="I543" s="63"/>
    </row>
    <row r="544" spans="1:9" ht="24" customHeight="1">
      <c r="A544" s="190"/>
      <c r="B544" s="190"/>
      <c r="C544" s="193"/>
      <c r="D544" s="17">
        <v>5782</v>
      </c>
      <c r="E544" s="152" t="s">
        <v>210</v>
      </c>
      <c r="F544" s="55"/>
      <c r="G544" s="58"/>
      <c r="H544" s="58"/>
      <c r="I544" s="63"/>
    </row>
    <row r="545" spans="1:9" ht="46.5" customHeight="1">
      <c r="A545" s="190"/>
      <c r="B545" s="190"/>
      <c r="C545" s="193"/>
      <c r="D545" s="17">
        <v>5783</v>
      </c>
      <c r="E545" s="152" t="s">
        <v>211</v>
      </c>
      <c r="F545" s="55"/>
      <c r="G545" s="58"/>
      <c r="H545" s="58"/>
      <c r="I545" s="63"/>
    </row>
    <row r="546" spans="1:9" ht="29.25" customHeight="1">
      <c r="A546" s="190"/>
      <c r="B546" s="190"/>
      <c r="C546" s="193"/>
      <c r="D546" s="17">
        <v>5784</v>
      </c>
      <c r="E546" s="152" t="s">
        <v>212</v>
      </c>
      <c r="F546" s="55"/>
      <c r="G546" s="58"/>
      <c r="H546" s="58"/>
      <c r="I546" s="63"/>
    </row>
    <row r="547" spans="1:9" ht="31.5" customHeight="1">
      <c r="A547" s="190"/>
      <c r="B547" s="190"/>
      <c r="C547" s="193"/>
      <c r="D547" s="17" t="s">
        <v>455</v>
      </c>
      <c r="E547" s="152" t="s">
        <v>213</v>
      </c>
      <c r="F547" s="55"/>
      <c r="G547" s="58"/>
      <c r="H547" s="58"/>
      <c r="I547" s="63"/>
    </row>
    <row r="548" spans="1:9" ht="36.75" customHeight="1">
      <c r="A548" s="190"/>
      <c r="B548" s="190"/>
      <c r="C548" s="193"/>
      <c r="D548" s="17">
        <v>5788</v>
      </c>
      <c r="E548" s="152" t="s">
        <v>214</v>
      </c>
      <c r="F548" s="55"/>
      <c r="G548" s="58"/>
      <c r="H548" s="58"/>
      <c r="I548" s="63"/>
    </row>
    <row r="549" spans="1:9" ht="24" customHeight="1">
      <c r="A549" s="190"/>
      <c r="B549" s="190"/>
      <c r="C549" s="193"/>
      <c r="D549" s="17">
        <v>5791</v>
      </c>
      <c r="E549" s="152" t="s">
        <v>215</v>
      </c>
      <c r="F549" s="55"/>
      <c r="G549" s="58"/>
      <c r="H549" s="58"/>
      <c r="I549" s="63"/>
    </row>
    <row r="550" spans="1:9" ht="27.75" customHeight="1">
      <c r="A550" s="190"/>
      <c r="B550" s="190"/>
      <c r="C550" s="193"/>
      <c r="D550" s="17">
        <v>5796</v>
      </c>
      <c r="E550" s="152" t="s">
        <v>216</v>
      </c>
      <c r="F550" s="55"/>
      <c r="G550" s="58"/>
      <c r="H550" s="58"/>
      <c r="I550" s="63"/>
    </row>
    <row r="551" spans="1:9" ht="23.25" customHeight="1">
      <c r="A551" s="190"/>
      <c r="B551" s="190"/>
      <c r="C551" s="193"/>
      <c r="D551" s="17">
        <v>5797</v>
      </c>
      <c r="E551" s="152" t="s">
        <v>217</v>
      </c>
      <c r="F551" s="55"/>
      <c r="G551" s="58"/>
      <c r="H551" s="58"/>
      <c r="I551" s="63"/>
    </row>
    <row r="552" spans="1:9" ht="30.75" customHeight="1">
      <c r="A552" s="190"/>
      <c r="B552" s="190"/>
      <c r="C552" s="193"/>
      <c r="D552" s="17">
        <v>5798</v>
      </c>
      <c r="E552" s="147" t="s">
        <v>218</v>
      </c>
      <c r="F552" s="55"/>
      <c r="G552" s="58"/>
      <c r="H552" s="58"/>
      <c r="I552" s="63"/>
    </row>
    <row r="553" spans="1:9" ht="33" customHeight="1">
      <c r="A553" s="190"/>
      <c r="B553" s="190"/>
      <c r="C553" s="193"/>
      <c r="D553" s="17" t="s">
        <v>454</v>
      </c>
      <c r="E553" s="152" t="s">
        <v>219</v>
      </c>
      <c r="F553" s="55"/>
      <c r="G553" s="58"/>
      <c r="H553" s="58"/>
      <c r="I553" s="63"/>
    </row>
    <row r="554" spans="1:9" ht="31.5" customHeight="1">
      <c r="A554" s="190"/>
      <c r="B554" s="190"/>
      <c r="C554" s="193"/>
      <c r="D554" s="17">
        <v>5807</v>
      </c>
      <c r="E554" s="152" t="s">
        <v>220</v>
      </c>
      <c r="F554" s="55"/>
      <c r="G554" s="58"/>
      <c r="H554" s="58"/>
      <c r="I554" s="63"/>
    </row>
    <row r="555" spans="1:9" ht="25.5" customHeight="1">
      <c r="A555" s="190"/>
      <c r="B555" s="190"/>
      <c r="C555" s="193"/>
      <c r="D555" s="17">
        <v>5810</v>
      </c>
      <c r="E555" s="154" t="s">
        <v>221</v>
      </c>
      <c r="F555" s="55"/>
      <c r="G555" s="58"/>
      <c r="H555" s="58"/>
      <c r="I555" s="63"/>
    </row>
    <row r="556" spans="1:9" ht="30.75" customHeight="1">
      <c r="A556" s="190"/>
      <c r="B556" s="190"/>
      <c r="C556" s="193"/>
      <c r="D556" s="17">
        <v>5813</v>
      </c>
      <c r="E556" s="154" t="s">
        <v>222</v>
      </c>
      <c r="F556" s="55"/>
      <c r="G556" s="58"/>
      <c r="H556" s="58"/>
      <c r="I556" s="63"/>
    </row>
    <row r="557" spans="1:9" ht="40.5" customHeight="1">
      <c r="A557" s="190"/>
      <c r="B557" s="190"/>
      <c r="C557" s="193"/>
      <c r="D557" s="17">
        <v>5815</v>
      </c>
      <c r="E557" s="152" t="s">
        <v>223</v>
      </c>
      <c r="F557" s="55"/>
      <c r="G557" s="58"/>
      <c r="H557" s="58"/>
      <c r="I557" s="63"/>
    </row>
    <row r="558" spans="1:9" ht="30.75" customHeight="1">
      <c r="A558" s="190"/>
      <c r="B558" s="190"/>
      <c r="C558" s="193"/>
      <c r="D558" s="17">
        <v>5816</v>
      </c>
      <c r="E558" s="152" t="s">
        <v>224</v>
      </c>
      <c r="F558" s="55"/>
      <c r="G558" s="58"/>
      <c r="H558" s="58"/>
      <c r="I558" s="63"/>
    </row>
    <row r="559" spans="1:9" ht="26.25" customHeight="1">
      <c r="A559" s="190"/>
      <c r="B559" s="190"/>
      <c r="C559" s="193"/>
      <c r="D559" s="17">
        <v>5819</v>
      </c>
      <c r="E559" s="152" t="s">
        <v>225</v>
      </c>
      <c r="F559" s="55"/>
      <c r="G559" s="58"/>
      <c r="H559" s="58"/>
      <c r="I559" s="63"/>
    </row>
    <row r="560" spans="1:9" ht="33" customHeight="1">
      <c r="A560" s="190"/>
      <c r="B560" s="190"/>
      <c r="C560" s="193"/>
      <c r="D560" s="17">
        <v>5820</v>
      </c>
      <c r="E560" s="152" t="s">
        <v>226</v>
      </c>
      <c r="F560" s="55"/>
      <c r="G560" s="58"/>
      <c r="H560" s="58"/>
      <c r="I560" s="63"/>
    </row>
    <row r="561" spans="1:9" ht="18" customHeight="1">
      <c r="A561" s="190"/>
      <c r="B561" s="190"/>
      <c r="C561" s="193"/>
      <c r="D561" s="17" t="s">
        <v>457</v>
      </c>
      <c r="E561" s="152" t="s">
        <v>227</v>
      </c>
      <c r="F561" s="55"/>
      <c r="G561" s="58"/>
      <c r="H561" s="58"/>
      <c r="I561" s="63"/>
    </row>
    <row r="562" spans="1:9" ht="24.75" customHeight="1">
      <c r="A562" s="190"/>
      <c r="B562" s="190"/>
      <c r="C562" s="193"/>
      <c r="D562" s="17">
        <v>5823</v>
      </c>
      <c r="E562" s="152" t="s">
        <v>228</v>
      </c>
      <c r="F562" s="55"/>
      <c r="G562" s="58"/>
      <c r="H562" s="58"/>
      <c r="I562" s="63"/>
    </row>
    <row r="563" spans="1:9" ht="21.75" customHeight="1">
      <c r="A563" s="190"/>
      <c r="B563" s="190"/>
      <c r="C563" s="193"/>
      <c r="D563" s="17">
        <v>5824</v>
      </c>
      <c r="E563" s="152" t="s">
        <v>229</v>
      </c>
      <c r="F563" s="55"/>
      <c r="G563" s="58"/>
      <c r="H563" s="58"/>
      <c r="I563" s="63"/>
    </row>
    <row r="564" spans="1:9" ht="32.25" customHeight="1">
      <c r="A564" s="190"/>
      <c r="B564" s="190"/>
      <c r="C564" s="193"/>
      <c r="D564" s="17">
        <v>5825</v>
      </c>
      <c r="E564" s="152" t="s">
        <v>230</v>
      </c>
      <c r="F564" s="55"/>
      <c r="G564" s="58"/>
      <c r="H564" s="58"/>
      <c r="I564" s="63"/>
    </row>
    <row r="565" spans="1:9" ht="21.75" customHeight="1">
      <c r="A565" s="190"/>
      <c r="B565" s="190"/>
      <c r="C565" s="193"/>
      <c r="D565" s="17">
        <v>5826</v>
      </c>
      <c r="E565" s="152" t="s">
        <v>231</v>
      </c>
      <c r="F565" s="55"/>
      <c r="G565" s="58"/>
      <c r="H565" s="58"/>
      <c r="I565" s="63"/>
    </row>
    <row r="566" spans="1:9" ht="27.75" customHeight="1">
      <c r="A566" s="190"/>
      <c r="B566" s="190"/>
      <c r="C566" s="193"/>
      <c r="D566" s="17">
        <v>5827</v>
      </c>
      <c r="E566" s="152" t="s">
        <v>232</v>
      </c>
      <c r="F566" s="55"/>
      <c r="G566" s="58"/>
      <c r="H566" s="58"/>
      <c r="I566" s="63"/>
    </row>
    <row r="567" spans="1:9" ht="30" customHeight="1">
      <c r="A567" s="190"/>
      <c r="B567" s="190"/>
      <c r="C567" s="193"/>
      <c r="D567" s="17">
        <v>5828</v>
      </c>
      <c r="E567" s="152" t="s">
        <v>233</v>
      </c>
      <c r="F567" s="55"/>
      <c r="G567" s="58"/>
      <c r="H567" s="58"/>
      <c r="I567" s="63"/>
    </row>
    <row r="568" spans="1:9" ht="21.75" customHeight="1">
      <c r="A568" s="190"/>
      <c r="B568" s="190"/>
      <c r="C568" s="193"/>
      <c r="D568" s="17">
        <v>5829</v>
      </c>
      <c r="E568" s="152" t="s">
        <v>234</v>
      </c>
      <c r="F568" s="55"/>
      <c r="G568" s="58"/>
      <c r="H568" s="58"/>
      <c r="I568" s="63"/>
    </row>
    <row r="569" spans="1:9" ht="28.5" customHeight="1">
      <c r="A569" s="190"/>
      <c r="B569" s="190"/>
      <c r="C569" s="193"/>
      <c r="D569" s="17">
        <v>5830</v>
      </c>
      <c r="E569" s="152" t="s">
        <v>235</v>
      </c>
      <c r="F569" s="55"/>
      <c r="G569" s="58"/>
      <c r="H569" s="58"/>
      <c r="I569" s="63"/>
    </row>
    <row r="570" spans="1:9" ht="31.5" customHeight="1">
      <c r="A570" s="190"/>
      <c r="B570" s="190"/>
      <c r="C570" s="193"/>
      <c r="D570" s="17">
        <v>5831</v>
      </c>
      <c r="E570" s="152" t="s">
        <v>236</v>
      </c>
      <c r="F570" s="55"/>
      <c r="G570" s="58"/>
      <c r="H570" s="58"/>
      <c r="I570" s="63"/>
    </row>
    <row r="571" spans="1:9" ht="30.75" customHeight="1">
      <c r="A571" s="190"/>
      <c r="B571" s="190"/>
      <c r="C571" s="193"/>
      <c r="D571" s="17">
        <v>5833</v>
      </c>
      <c r="E571" s="152" t="s">
        <v>237</v>
      </c>
      <c r="F571" s="55"/>
      <c r="G571" s="58"/>
      <c r="H571" s="58"/>
      <c r="I571" s="63"/>
    </row>
    <row r="572" spans="1:9" ht="34.5" customHeight="1">
      <c r="A572" s="190"/>
      <c r="B572" s="190"/>
      <c r="C572" s="193"/>
      <c r="D572" s="17">
        <v>5834</v>
      </c>
      <c r="E572" s="152" t="s">
        <v>238</v>
      </c>
      <c r="F572" s="55"/>
      <c r="G572" s="58"/>
      <c r="H572" s="58"/>
      <c r="I572" s="63"/>
    </row>
    <row r="573" spans="1:9" ht="27" customHeight="1">
      <c r="A573" s="190"/>
      <c r="B573" s="190"/>
      <c r="C573" s="193"/>
      <c r="D573" s="17">
        <v>5835</v>
      </c>
      <c r="E573" s="152" t="s">
        <v>239</v>
      </c>
      <c r="F573" s="55"/>
      <c r="G573" s="58"/>
      <c r="H573" s="58"/>
      <c r="I573" s="63"/>
    </row>
    <row r="574" spans="1:9" ht="24.75" customHeight="1">
      <c r="A574" s="190"/>
      <c r="B574" s="190"/>
      <c r="C574" s="193"/>
      <c r="D574" s="17">
        <v>5836</v>
      </c>
      <c r="E574" s="152" t="s">
        <v>240</v>
      </c>
      <c r="F574" s="55"/>
      <c r="G574" s="58"/>
      <c r="H574" s="58"/>
      <c r="I574" s="63"/>
    </row>
    <row r="575" spans="1:9" ht="32.25" customHeight="1">
      <c r="A575" s="190"/>
      <c r="B575" s="190"/>
      <c r="C575" s="193"/>
      <c r="D575" s="17">
        <v>5837</v>
      </c>
      <c r="E575" s="152" t="s">
        <v>241</v>
      </c>
      <c r="F575" s="55"/>
      <c r="G575" s="58"/>
      <c r="H575" s="58"/>
      <c r="I575" s="63"/>
    </row>
    <row r="576" spans="1:9" ht="26.25" customHeight="1">
      <c r="A576" s="190"/>
      <c r="B576" s="190"/>
      <c r="C576" s="193"/>
      <c r="D576" s="17">
        <v>5838</v>
      </c>
      <c r="E576" s="152" t="s">
        <v>242</v>
      </c>
      <c r="F576" s="55"/>
      <c r="G576" s="58"/>
      <c r="H576" s="58"/>
      <c r="I576" s="63"/>
    </row>
    <row r="577" spans="1:9" ht="21.75" customHeight="1">
      <c r="A577" s="190"/>
      <c r="B577" s="190"/>
      <c r="C577" s="193"/>
      <c r="D577" s="17">
        <v>5839</v>
      </c>
      <c r="E577" s="152" t="s">
        <v>243</v>
      </c>
      <c r="F577" s="55"/>
      <c r="G577" s="58"/>
      <c r="H577" s="58"/>
      <c r="I577" s="63"/>
    </row>
    <row r="578" spans="1:9" ht="30" customHeight="1">
      <c r="A578" s="190"/>
      <c r="B578" s="190"/>
      <c r="C578" s="193"/>
      <c r="D578" s="17">
        <v>5840</v>
      </c>
      <c r="E578" s="152" t="s">
        <v>244</v>
      </c>
      <c r="F578" s="55"/>
      <c r="G578" s="58"/>
      <c r="H578" s="58"/>
      <c r="I578" s="63"/>
    </row>
    <row r="579" spans="1:9" ht="30" customHeight="1">
      <c r="A579" s="190"/>
      <c r="B579" s="190"/>
      <c r="C579" s="193"/>
      <c r="D579" s="17">
        <v>5841</v>
      </c>
      <c r="E579" s="152" t="s">
        <v>245</v>
      </c>
      <c r="F579" s="55"/>
      <c r="G579" s="58"/>
      <c r="H579" s="58"/>
      <c r="I579" s="63"/>
    </row>
    <row r="580" spans="1:9" ht="29.25" customHeight="1">
      <c r="A580" s="190"/>
      <c r="B580" s="190"/>
      <c r="C580" s="193"/>
      <c r="D580" s="17">
        <v>5842</v>
      </c>
      <c r="E580" s="152" t="s">
        <v>246</v>
      </c>
      <c r="F580" s="55"/>
      <c r="G580" s="58"/>
      <c r="H580" s="58"/>
      <c r="I580" s="63"/>
    </row>
    <row r="581" spans="1:9" ht="28.5" customHeight="1">
      <c r="A581" s="190"/>
      <c r="B581" s="190"/>
      <c r="C581" s="193"/>
      <c r="D581" s="17">
        <v>5843</v>
      </c>
      <c r="E581" s="152" t="s">
        <v>247</v>
      </c>
      <c r="F581" s="55"/>
      <c r="G581" s="58"/>
      <c r="H581" s="58"/>
      <c r="I581" s="63"/>
    </row>
    <row r="582" spans="1:9" ht="55.5" customHeight="1">
      <c r="A582" s="190"/>
      <c r="B582" s="190"/>
      <c r="C582" s="193"/>
      <c r="D582" s="17">
        <v>5504</v>
      </c>
      <c r="E582" s="152" t="s">
        <v>248</v>
      </c>
      <c r="F582" s="55"/>
      <c r="G582" s="58"/>
      <c r="H582" s="58"/>
      <c r="I582" s="63"/>
    </row>
    <row r="583" spans="1:9" ht="15">
      <c r="A583" s="190"/>
      <c r="B583" s="190"/>
      <c r="C583" s="193"/>
      <c r="D583" s="12">
        <v>9</v>
      </c>
      <c r="E583" s="152" t="s">
        <v>249</v>
      </c>
      <c r="F583" s="55"/>
      <c r="G583" s="58"/>
      <c r="H583" s="58"/>
      <c r="I583" s="63"/>
    </row>
    <row r="584" spans="1:9" ht="54.75" customHeight="1">
      <c r="A584" s="190"/>
      <c r="B584" s="190"/>
      <c r="C584" s="193"/>
      <c r="D584" s="18">
        <v>5721</v>
      </c>
      <c r="E584" s="152" t="s">
        <v>250</v>
      </c>
      <c r="F584" s="55"/>
      <c r="G584" s="58"/>
      <c r="H584" s="58"/>
      <c r="I584" s="63"/>
    </row>
    <row r="585" spans="1:9" ht="32.25" customHeight="1">
      <c r="A585" s="190"/>
      <c r="B585" s="190"/>
      <c r="C585" s="193"/>
      <c r="D585" s="18">
        <v>5728</v>
      </c>
      <c r="E585" s="152" t="s">
        <v>251</v>
      </c>
      <c r="F585" s="55"/>
      <c r="G585" s="58"/>
      <c r="H585" s="58"/>
      <c r="I585" s="63"/>
    </row>
    <row r="586" spans="1:9" ht="15">
      <c r="A586" s="190"/>
      <c r="B586" s="190"/>
      <c r="C586" s="193"/>
      <c r="D586" s="17" t="s">
        <v>442</v>
      </c>
      <c r="E586" s="152" t="s">
        <v>252</v>
      </c>
      <c r="F586" s="55"/>
      <c r="G586" s="58"/>
      <c r="H586" s="58"/>
      <c r="I586" s="63"/>
    </row>
    <row r="587" spans="1:9" ht="15">
      <c r="A587" s="190"/>
      <c r="B587" s="190"/>
      <c r="C587" s="193"/>
      <c r="D587" s="17">
        <v>89</v>
      </c>
      <c r="E587" s="152" t="s">
        <v>253</v>
      </c>
      <c r="F587" s="55"/>
      <c r="G587" s="58"/>
      <c r="H587" s="58"/>
      <c r="I587" s="63"/>
    </row>
    <row r="588" spans="1:9" ht="15">
      <c r="A588" s="190"/>
      <c r="B588" s="190"/>
      <c r="C588" s="193"/>
      <c r="D588" s="17">
        <v>89</v>
      </c>
      <c r="E588" s="153" t="s">
        <v>255</v>
      </c>
      <c r="F588" s="55"/>
      <c r="G588" s="58"/>
      <c r="H588" s="58"/>
      <c r="I588" s="63"/>
    </row>
    <row r="589" spans="1:9" ht="15">
      <c r="A589" s="190"/>
      <c r="B589" s="190"/>
      <c r="C589" s="193"/>
      <c r="D589" s="17">
        <v>110</v>
      </c>
      <c r="E589" s="153" t="s">
        <v>256</v>
      </c>
      <c r="F589" s="55"/>
      <c r="G589" s="58"/>
      <c r="H589" s="58"/>
      <c r="I589" s="63"/>
    </row>
    <row r="590" spans="1:9" ht="66">
      <c r="A590" s="190"/>
      <c r="B590" s="190"/>
      <c r="C590" s="193"/>
      <c r="D590" s="17">
        <v>138</v>
      </c>
      <c r="E590" s="153" t="s">
        <v>257</v>
      </c>
      <c r="F590" s="55"/>
      <c r="G590" s="58"/>
      <c r="H590" s="58"/>
      <c r="I590" s="63"/>
    </row>
    <row r="591" spans="1:9" ht="15">
      <c r="A591" s="190"/>
      <c r="B591" s="190"/>
      <c r="C591" s="193"/>
      <c r="D591" s="17">
        <v>188</v>
      </c>
      <c r="E591" s="153" t="s">
        <v>258</v>
      </c>
      <c r="F591" s="55"/>
      <c r="G591" s="58"/>
      <c r="H591" s="58"/>
      <c r="I591" s="63"/>
    </row>
    <row r="592" spans="1:9" ht="15">
      <c r="A592" s="190"/>
      <c r="B592" s="190"/>
      <c r="C592" s="193"/>
      <c r="D592" s="17">
        <v>9</v>
      </c>
      <c r="E592" s="153" t="s">
        <v>259</v>
      </c>
      <c r="F592" s="55"/>
      <c r="G592" s="58"/>
      <c r="H592" s="58"/>
      <c r="I592" s="63"/>
    </row>
    <row r="593" spans="1:9" ht="26.25">
      <c r="A593" s="190"/>
      <c r="B593" s="190"/>
      <c r="C593" s="193"/>
      <c r="D593" s="17">
        <v>58</v>
      </c>
      <c r="E593" s="153" t="s">
        <v>260</v>
      </c>
      <c r="F593" s="55"/>
      <c r="G593" s="58"/>
      <c r="H593" s="58"/>
      <c r="I593" s="63"/>
    </row>
    <row r="594" spans="1:9" ht="39">
      <c r="A594" s="190"/>
      <c r="B594" s="190"/>
      <c r="C594" s="193"/>
      <c r="D594" s="17">
        <v>77</v>
      </c>
      <c r="E594" s="153" t="s">
        <v>369</v>
      </c>
      <c r="F594" s="55"/>
      <c r="G594" s="58"/>
      <c r="H594" s="58"/>
      <c r="I594" s="63"/>
    </row>
    <row r="595" spans="1:9" ht="39">
      <c r="A595" s="190"/>
      <c r="B595" s="190"/>
      <c r="C595" s="193"/>
      <c r="D595" s="17">
        <v>107</v>
      </c>
      <c r="E595" s="153" t="s">
        <v>370</v>
      </c>
      <c r="F595" s="55"/>
      <c r="G595" s="58"/>
      <c r="H595" s="58"/>
      <c r="I595" s="63"/>
    </row>
    <row r="596" spans="1:9" ht="39">
      <c r="A596" s="190"/>
      <c r="B596" s="190"/>
      <c r="C596" s="193"/>
      <c r="D596" s="17">
        <v>125</v>
      </c>
      <c r="E596" s="153" t="s">
        <v>371</v>
      </c>
      <c r="F596" s="55"/>
      <c r="G596" s="58"/>
      <c r="H596" s="58"/>
      <c r="I596" s="63"/>
    </row>
    <row r="597" spans="1:9" ht="39">
      <c r="A597" s="190"/>
      <c r="B597" s="190"/>
      <c r="C597" s="193"/>
      <c r="D597" s="17">
        <v>214</v>
      </c>
      <c r="E597" s="153" t="s">
        <v>372</v>
      </c>
      <c r="F597" s="55"/>
      <c r="G597" s="58"/>
      <c r="H597" s="58"/>
      <c r="I597" s="63"/>
    </row>
    <row r="598" spans="1:9" ht="39">
      <c r="A598" s="190"/>
      <c r="B598" s="190"/>
      <c r="C598" s="193"/>
      <c r="D598" s="17">
        <v>335</v>
      </c>
      <c r="E598" s="147" t="s">
        <v>262</v>
      </c>
      <c r="F598" s="55"/>
      <c r="G598" s="58"/>
      <c r="H598" s="58"/>
      <c r="I598" s="63"/>
    </row>
    <row r="599" spans="1:9" ht="39">
      <c r="A599" s="190"/>
      <c r="B599" s="190"/>
      <c r="C599" s="193"/>
      <c r="D599" s="17">
        <v>337</v>
      </c>
      <c r="E599" s="147" t="s">
        <v>263</v>
      </c>
      <c r="F599" s="55"/>
      <c r="G599" s="58"/>
      <c r="H599" s="58"/>
      <c r="I599" s="63"/>
    </row>
    <row r="600" spans="1:9" ht="15">
      <c r="A600" s="190"/>
      <c r="B600" s="190"/>
      <c r="C600" s="193"/>
      <c r="D600" s="17" t="s">
        <v>392</v>
      </c>
      <c r="E600" s="153" t="s">
        <v>264</v>
      </c>
      <c r="F600" s="55"/>
      <c r="G600" s="58"/>
      <c r="H600" s="58"/>
      <c r="I600" s="63"/>
    </row>
    <row r="601" spans="1:9" ht="15">
      <c r="A601" s="190"/>
      <c r="B601" s="190"/>
      <c r="C601" s="193"/>
      <c r="D601" s="17">
        <v>89</v>
      </c>
      <c r="E601" s="153" t="s">
        <v>265</v>
      </c>
      <c r="F601" s="55"/>
      <c r="G601" s="58"/>
      <c r="H601" s="58"/>
      <c r="I601" s="63"/>
    </row>
    <row r="602" spans="1:9" ht="15">
      <c r="A602" s="190"/>
      <c r="B602" s="190"/>
      <c r="C602" s="193"/>
      <c r="D602" s="17">
        <v>5606</v>
      </c>
      <c r="E602" s="153" t="s">
        <v>266</v>
      </c>
      <c r="F602" s="55"/>
      <c r="G602" s="58"/>
      <c r="H602" s="58"/>
      <c r="I602" s="63"/>
    </row>
    <row r="603" spans="1:9" ht="15">
      <c r="A603" s="190"/>
      <c r="B603" s="190"/>
      <c r="C603" s="193"/>
      <c r="D603" s="17">
        <v>5678</v>
      </c>
      <c r="E603" s="153" t="s">
        <v>268</v>
      </c>
      <c r="F603" s="55"/>
      <c r="G603" s="58"/>
      <c r="H603" s="58"/>
      <c r="I603" s="63"/>
    </row>
    <row r="604" spans="1:9" ht="26.25">
      <c r="A604" s="190"/>
      <c r="B604" s="190"/>
      <c r="C604" s="193"/>
      <c r="D604" s="17">
        <v>5703</v>
      </c>
      <c r="E604" s="153" t="s">
        <v>269</v>
      </c>
      <c r="F604" s="55"/>
      <c r="G604" s="58"/>
      <c r="H604" s="58"/>
      <c r="I604" s="63"/>
    </row>
    <row r="605" spans="1:9" ht="15">
      <c r="A605" s="190"/>
      <c r="B605" s="190"/>
      <c r="C605" s="193"/>
      <c r="D605" s="17">
        <v>5730</v>
      </c>
      <c r="E605" s="153" t="s">
        <v>270</v>
      </c>
      <c r="F605" s="55"/>
      <c r="G605" s="58"/>
      <c r="H605" s="58"/>
      <c r="I605" s="63"/>
    </row>
    <row r="606" spans="1:9" ht="15">
      <c r="A606" s="190"/>
      <c r="B606" s="190"/>
      <c r="C606" s="193"/>
      <c r="D606" s="17"/>
      <c r="E606" s="153" t="s">
        <v>271</v>
      </c>
      <c r="F606" s="55"/>
      <c r="G606" s="58"/>
      <c r="H606" s="58"/>
      <c r="I606" s="63"/>
    </row>
    <row r="607" spans="1:9" ht="12.75">
      <c r="A607" s="190"/>
      <c r="B607" s="190"/>
      <c r="C607" s="193"/>
      <c r="D607" s="1"/>
      <c r="E607" s="153" t="s">
        <v>272</v>
      </c>
      <c r="F607" s="55"/>
      <c r="G607" s="58"/>
      <c r="H607" s="58"/>
      <c r="I607" s="63"/>
    </row>
    <row r="608" spans="1:9" ht="52.5">
      <c r="A608" s="190"/>
      <c r="B608" s="190"/>
      <c r="C608" s="193"/>
      <c r="D608" s="1"/>
      <c r="E608" s="153" t="s">
        <v>273</v>
      </c>
      <c r="F608" s="55"/>
      <c r="G608" s="58"/>
      <c r="H608" s="58"/>
      <c r="I608" s="63"/>
    </row>
    <row r="609" spans="1:9" ht="12.75">
      <c r="A609" s="190"/>
      <c r="B609" s="190"/>
      <c r="C609" s="193"/>
      <c r="D609" s="1"/>
      <c r="E609" s="153" t="s">
        <v>275</v>
      </c>
      <c r="F609" s="55"/>
      <c r="G609" s="58"/>
      <c r="H609" s="58"/>
      <c r="I609" s="63"/>
    </row>
    <row r="610" spans="1:9" ht="12.75">
      <c r="A610" s="190"/>
      <c r="B610" s="190"/>
      <c r="C610" s="193"/>
      <c r="D610" s="1"/>
      <c r="E610" s="153" t="s">
        <v>276</v>
      </c>
      <c r="F610" s="55"/>
      <c r="G610" s="58"/>
      <c r="H610" s="58"/>
      <c r="I610" s="63"/>
    </row>
    <row r="611" spans="1:9" ht="12.75">
      <c r="A611" s="190"/>
      <c r="B611" s="190"/>
      <c r="C611" s="193"/>
      <c r="D611" s="1"/>
      <c r="E611" s="153" t="s">
        <v>277</v>
      </c>
      <c r="F611" s="55"/>
      <c r="G611" s="58"/>
      <c r="H611" s="58"/>
      <c r="I611" s="63"/>
    </row>
    <row r="612" spans="1:9" ht="12.75">
      <c r="A612" s="190"/>
      <c r="B612" s="190"/>
      <c r="C612" s="193"/>
      <c r="D612" s="1"/>
      <c r="E612" s="153" t="s">
        <v>278</v>
      </c>
      <c r="F612" s="55"/>
      <c r="G612" s="58"/>
      <c r="H612" s="58"/>
      <c r="I612" s="63"/>
    </row>
    <row r="613" spans="1:9" ht="12.75">
      <c r="A613" s="190"/>
      <c r="B613" s="190"/>
      <c r="C613" s="193"/>
      <c r="D613" s="1"/>
      <c r="E613" s="153" t="s">
        <v>279</v>
      </c>
      <c r="F613" s="55"/>
      <c r="G613" s="58"/>
      <c r="H613" s="58"/>
      <c r="I613" s="63"/>
    </row>
    <row r="614" spans="1:9" ht="39">
      <c r="A614" s="190"/>
      <c r="B614" s="190"/>
      <c r="C614" s="193"/>
      <c r="D614" s="1"/>
      <c r="E614" s="147" t="s">
        <v>280</v>
      </c>
      <c r="F614" s="55"/>
      <c r="G614" s="58"/>
      <c r="H614" s="58"/>
      <c r="I614" s="63"/>
    </row>
    <row r="615" spans="1:9" ht="39">
      <c r="A615" s="190"/>
      <c r="B615" s="190"/>
      <c r="C615" s="193"/>
      <c r="E615" s="147" t="s">
        <v>281</v>
      </c>
      <c r="F615" s="55"/>
      <c r="G615" s="58"/>
      <c r="H615" s="58"/>
      <c r="I615" s="63"/>
    </row>
    <row r="616" spans="1:9" ht="26.25">
      <c r="A616" s="190"/>
      <c r="B616" s="190"/>
      <c r="C616" s="193"/>
      <c r="E616" s="153" t="s">
        <v>282</v>
      </c>
      <c r="F616" s="55"/>
      <c r="G616" s="58"/>
      <c r="H616" s="58"/>
      <c r="I616" s="63"/>
    </row>
    <row r="617" spans="1:9" ht="15">
      <c r="A617" s="190"/>
      <c r="B617" s="190"/>
      <c r="C617" s="193"/>
      <c r="E617" s="153" t="s">
        <v>283</v>
      </c>
      <c r="F617" s="55"/>
      <c r="G617" s="58"/>
      <c r="H617" s="58"/>
      <c r="I617" s="63"/>
    </row>
    <row r="618" spans="1:9" ht="15">
      <c r="A618" s="190"/>
      <c r="B618" s="190"/>
      <c r="C618" s="193"/>
      <c r="E618" s="153" t="s">
        <v>284</v>
      </c>
      <c r="F618" s="55"/>
      <c r="G618" s="58"/>
      <c r="H618" s="58"/>
      <c r="I618" s="63"/>
    </row>
    <row r="619" spans="1:9" ht="26.25">
      <c r="A619" s="190"/>
      <c r="B619" s="190"/>
      <c r="C619" s="193"/>
      <c r="E619" s="153" t="s">
        <v>285</v>
      </c>
      <c r="F619" s="55"/>
      <c r="G619" s="58"/>
      <c r="H619" s="58"/>
      <c r="I619" s="63"/>
    </row>
    <row r="620" spans="1:9" ht="15">
      <c r="A620" s="190"/>
      <c r="B620" s="190"/>
      <c r="C620" s="193"/>
      <c r="E620" s="153" t="s">
        <v>286</v>
      </c>
      <c r="F620" s="55"/>
      <c r="G620" s="58"/>
      <c r="H620" s="58"/>
      <c r="I620" s="63"/>
    </row>
    <row r="621" spans="1:9" ht="26.25">
      <c r="A621" s="190"/>
      <c r="B621" s="190"/>
      <c r="C621" s="193"/>
      <c r="E621" s="147" t="s">
        <v>287</v>
      </c>
      <c r="F621" s="55"/>
      <c r="G621" s="58"/>
      <c r="H621" s="58"/>
      <c r="I621" s="63"/>
    </row>
    <row r="622" spans="1:9" ht="26.25">
      <c r="A622" s="190"/>
      <c r="B622" s="190"/>
      <c r="C622" s="193"/>
      <c r="E622" s="147" t="s">
        <v>288</v>
      </c>
      <c r="F622" s="55"/>
      <c r="G622" s="58"/>
      <c r="H622" s="58"/>
      <c r="I622" s="63"/>
    </row>
    <row r="623" spans="1:9" ht="15">
      <c r="A623" s="190"/>
      <c r="B623" s="190"/>
      <c r="C623" s="193"/>
      <c r="E623" s="153" t="s">
        <v>289</v>
      </c>
      <c r="F623" s="55"/>
      <c r="G623" s="58"/>
      <c r="H623" s="58"/>
      <c r="I623" s="63"/>
    </row>
    <row r="624" spans="1:9" ht="15">
      <c r="A624" s="190"/>
      <c r="B624" s="190"/>
      <c r="C624" s="193"/>
      <c r="E624" s="153" t="s">
        <v>290</v>
      </c>
      <c r="F624" s="55"/>
      <c r="G624" s="58"/>
      <c r="H624" s="58"/>
      <c r="I624" s="63"/>
    </row>
    <row r="625" spans="1:9" ht="15">
      <c r="A625" s="190"/>
      <c r="B625" s="190"/>
      <c r="C625" s="193"/>
      <c r="E625" s="153" t="s">
        <v>291</v>
      </c>
      <c r="F625" s="55"/>
      <c r="G625" s="58"/>
      <c r="H625" s="58"/>
      <c r="I625" s="63"/>
    </row>
    <row r="626" spans="1:9" ht="15">
      <c r="A626" s="190"/>
      <c r="B626" s="190"/>
      <c r="C626" s="193"/>
      <c r="E626" s="153" t="s">
        <v>292</v>
      </c>
      <c r="F626" s="55"/>
      <c r="G626" s="58"/>
      <c r="H626" s="58"/>
      <c r="I626" s="63"/>
    </row>
    <row r="627" spans="1:9" ht="15">
      <c r="A627" s="190"/>
      <c r="B627" s="190"/>
      <c r="C627" s="193"/>
      <c r="E627" s="153" t="s">
        <v>293</v>
      </c>
      <c r="F627" s="55"/>
      <c r="G627" s="58"/>
      <c r="H627" s="58"/>
      <c r="I627" s="63"/>
    </row>
    <row r="628" spans="1:9" ht="15">
      <c r="A628" s="190"/>
      <c r="B628" s="190"/>
      <c r="C628" s="193"/>
      <c r="E628" s="153" t="s">
        <v>294</v>
      </c>
      <c r="F628" s="55"/>
      <c r="G628" s="58"/>
      <c r="H628" s="58"/>
      <c r="I628" s="63"/>
    </row>
    <row r="629" spans="1:9" ht="15">
      <c r="A629" s="190"/>
      <c r="B629" s="190"/>
      <c r="C629" s="193"/>
      <c r="E629" s="153" t="s">
        <v>295</v>
      </c>
      <c r="F629" s="55"/>
      <c r="G629" s="58"/>
      <c r="H629" s="58"/>
      <c r="I629" s="63"/>
    </row>
    <row r="630" spans="1:9" ht="15">
      <c r="A630" s="190"/>
      <c r="B630" s="190"/>
      <c r="C630" s="193"/>
      <c r="E630" s="153" t="s">
        <v>296</v>
      </c>
      <c r="F630" s="55"/>
      <c r="G630" s="58"/>
      <c r="H630" s="58"/>
      <c r="I630" s="63"/>
    </row>
    <row r="631" spans="1:9" ht="15">
      <c r="A631" s="190"/>
      <c r="B631" s="190"/>
      <c r="C631" s="193"/>
      <c r="E631" s="153" t="s">
        <v>297</v>
      </c>
      <c r="F631" s="55"/>
      <c r="G631" s="58"/>
      <c r="H631" s="58"/>
      <c r="I631" s="63"/>
    </row>
    <row r="632" spans="1:9" ht="15">
      <c r="A632" s="190"/>
      <c r="B632" s="190"/>
      <c r="C632" s="193"/>
      <c r="E632" s="153" t="s">
        <v>298</v>
      </c>
      <c r="F632" s="55"/>
      <c r="G632" s="58"/>
      <c r="H632" s="58"/>
      <c r="I632" s="63"/>
    </row>
    <row r="633" spans="1:9" ht="15">
      <c r="A633" s="190"/>
      <c r="B633" s="190"/>
      <c r="C633" s="193"/>
      <c r="E633" s="153" t="s">
        <v>299</v>
      </c>
      <c r="F633" s="55"/>
      <c r="G633" s="58"/>
      <c r="H633" s="58"/>
      <c r="I633" s="63"/>
    </row>
    <row r="634" spans="1:9" ht="15">
      <c r="A634" s="190"/>
      <c r="B634" s="190"/>
      <c r="C634" s="193"/>
      <c r="E634" s="153" t="s">
        <v>300</v>
      </c>
      <c r="F634" s="55"/>
      <c r="G634" s="58"/>
      <c r="H634" s="58"/>
      <c r="I634" s="63"/>
    </row>
    <row r="635" spans="1:9" ht="15">
      <c r="A635" s="190"/>
      <c r="B635" s="190"/>
      <c r="C635" s="193"/>
      <c r="E635" s="153" t="s">
        <v>301</v>
      </c>
      <c r="F635" s="55"/>
      <c r="G635" s="58"/>
      <c r="H635" s="58"/>
      <c r="I635" s="63"/>
    </row>
    <row r="636" spans="1:9" ht="15">
      <c r="A636" s="190"/>
      <c r="B636" s="190"/>
      <c r="C636" s="193"/>
      <c r="E636" s="153" t="s">
        <v>302</v>
      </c>
      <c r="F636" s="55"/>
      <c r="G636" s="58"/>
      <c r="H636" s="58"/>
      <c r="I636" s="63"/>
    </row>
    <row r="637" spans="1:9" ht="26.25">
      <c r="A637" s="190"/>
      <c r="B637" s="190"/>
      <c r="C637" s="193"/>
      <c r="E637" s="155" t="s">
        <v>303</v>
      </c>
      <c r="F637" s="55"/>
      <c r="G637" s="58"/>
      <c r="H637" s="58"/>
      <c r="I637" s="63"/>
    </row>
    <row r="638" spans="1:9" ht="39">
      <c r="A638" s="190"/>
      <c r="B638" s="190"/>
      <c r="C638" s="193"/>
      <c r="E638" s="155" t="s">
        <v>304</v>
      </c>
      <c r="F638" s="55"/>
      <c r="G638" s="58"/>
      <c r="H638" s="58"/>
      <c r="I638" s="63"/>
    </row>
    <row r="639" spans="1:9" ht="15">
      <c r="A639" s="190"/>
      <c r="B639" s="190"/>
      <c r="C639" s="193"/>
      <c r="E639" s="155" t="s">
        <v>305</v>
      </c>
      <c r="F639" s="55"/>
      <c r="G639" s="58"/>
      <c r="H639" s="58"/>
      <c r="I639" s="63"/>
    </row>
    <row r="640" spans="1:9" ht="15">
      <c r="A640" s="190"/>
      <c r="B640" s="190"/>
      <c r="C640" s="193"/>
      <c r="E640" s="155" t="s">
        <v>306</v>
      </c>
      <c r="F640" s="55"/>
      <c r="G640" s="58"/>
      <c r="H640" s="58"/>
      <c r="I640" s="63"/>
    </row>
    <row r="641" spans="1:9" ht="15">
      <c r="A641" s="190"/>
      <c r="B641" s="190"/>
      <c r="C641" s="193"/>
      <c r="E641" s="155" t="s">
        <v>307</v>
      </c>
      <c r="F641" s="55"/>
      <c r="G641" s="58"/>
      <c r="H641" s="58"/>
      <c r="I641" s="63"/>
    </row>
    <row r="642" spans="1:9" ht="15">
      <c r="A642" s="190"/>
      <c r="B642" s="190"/>
      <c r="C642" s="193"/>
      <c r="E642" s="155" t="s">
        <v>308</v>
      </c>
      <c r="F642" s="55"/>
      <c r="G642" s="58"/>
      <c r="H642" s="58"/>
      <c r="I642" s="63"/>
    </row>
    <row r="643" spans="1:9" ht="15">
      <c r="A643" s="190"/>
      <c r="B643" s="190"/>
      <c r="C643" s="193"/>
      <c r="E643" s="155" t="s">
        <v>309</v>
      </c>
      <c r="F643" s="55"/>
      <c r="G643" s="58"/>
      <c r="H643" s="58"/>
      <c r="I643" s="63"/>
    </row>
    <row r="644" spans="1:9" ht="15">
      <c r="A644" s="190"/>
      <c r="B644" s="190"/>
      <c r="C644" s="193"/>
      <c r="E644" s="155" t="s">
        <v>310</v>
      </c>
      <c r="F644" s="55"/>
      <c r="G644" s="58"/>
      <c r="H644" s="58"/>
      <c r="I644" s="63"/>
    </row>
    <row r="645" spans="1:9" ht="15">
      <c r="A645" s="190"/>
      <c r="B645" s="190"/>
      <c r="C645" s="193"/>
      <c r="E645" s="155" t="s">
        <v>311</v>
      </c>
      <c r="F645" s="55"/>
      <c r="G645" s="58"/>
      <c r="H645" s="58"/>
      <c r="I645" s="63"/>
    </row>
    <row r="646" spans="1:9" ht="15">
      <c r="A646" s="190"/>
      <c r="B646" s="190"/>
      <c r="C646" s="193"/>
      <c r="E646" s="155" t="s">
        <v>312</v>
      </c>
      <c r="F646" s="55"/>
      <c r="G646" s="58"/>
      <c r="H646" s="58"/>
      <c r="I646" s="63"/>
    </row>
    <row r="647" spans="1:9" ht="15">
      <c r="A647" s="190"/>
      <c r="B647" s="190"/>
      <c r="C647" s="193"/>
      <c r="E647" s="155" t="s">
        <v>313</v>
      </c>
      <c r="F647" s="55"/>
      <c r="G647" s="58"/>
      <c r="H647" s="58"/>
      <c r="I647" s="63"/>
    </row>
    <row r="648" spans="1:9" ht="15">
      <c r="A648" s="190"/>
      <c r="B648" s="190"/>
      <c r="C648" s="193"/>
      <c r="E648" s="155" t="s">
        <v>314</v>
      </c>
      <c r="F648" s="55"/>
      <c r="G648" s="58"/>
      <c r="H648" s="58"/>
      <c r="I648" s="63"/>
    </row>
    <row r="649" spans="1:9" ht="15">
      <c r="A649" s="190"/>
      <c r="B649" s="190"/>
      <c r="C649" s="193"/>
      <c r="E649" s="155" t="s">
        <v>315</v>
      </c>
      <c r="F649" s="55"/>
      <c r="G649" s="58"/>
      <c r="H649" s="58"/>
      <c r="I649" s="63"/>
    </row>
    <row r="650" spans="1:9" ht="15">
      <c r="A650" s="190"/>
      <c r="B650" s="190"/>
      <c r="C650" s="193"/>
      <c r="E650" s="155" t="s">
        <v>316</v>
      </c>
      <c r="F650" s="55"/>
      <c r="G650" s="58"/>
      <c r="H650" s="58"/>
      <c r="I650" s="63"/>
    </row>
    <row r="651" spans="1:9" ht="15">
      <c r="A651" s="190"/>
      <c r="B651" s="190"/>
      <c r="C651" s="193"/>
      <c r="E651" s="155" t="s">
        <v>317</v>
      </c>
      <c r="F651" s="55"/>
      <c r="G651" s="58"/>
      <c r="H651" s="58"/>
      <c r="I651" s="63"/>
    </row>
    <row r="652" spans="1:9" ht="15">
      <c r="A652" s="190"/>
      <c r="B652" s="190"/>
      <c r="C652" s="193"/>
      <c r="E652" s="155" t="s">
        <v>318</v>
      </c>
      <c r="F652" s="55"/>
      <c r="G652" s="58"/>
      <c r="H652" s="58"/>
      <c r="I652" s="63"/>
    </row>
    <row r="653" spans="1:9" ht="15">
      <c r="A653" s="190"/>
      <c r="B653" s="190"/>
      <c r="C653" s="193"/>
      <c r="E653" s="155" t="s">
        <v>319</v>
      </c>
      <c r="F653" s="55"/>
      <c r="G653" s="58"/>
      <c r="H653" s="58"/>
      <c r="I653" s="63"/>
    </row>
    <row r="654" spans="1:9" ht="15">
      <c r="A654" s="190"/>
      <c r="B654" s="190"/>
      <c r="C654" s="193"/>
      <c r="E654" s="155" t="s">
        <v>320</v>
      </c>
      <c r="F654" s="55"/>
      <c r="G654" s="58"/>
      <c r="H654" s="58"/>
      <c r="I654" s="63"/>
    </row>
    <row r="655" spans="1:9" ht="15">
      <c r="A655" s="190"/>
      <c r="B655" s="190"/>
      <c r="C655" s="193"/>
      <c r="E655" s="155" t="s">
        <v>321</v>
      </c>
      <c r="F655" s="55"/>
      <c r="G655" s="58"/>
      <c r="H655" s="58"/>
      <c r="I655" s="63"/>
    </row>
    <row r="656" spans="1:9" ht="15">
      <c r="A656" s="190"/>
      <c r="B656" s="190"/>
      <c r="C656" s="193"/>
      <c r="E656" s="155" t="s">
        <v>322</v>
      </c>
      <c r="F656" s="55"/>
      <c r="G656" s="58"/>
      <c r="H656" s="58"/>
      <c r="I656" s="63"/>
    </row>
    <row r="657" spans="1:9" ht="15">
      <c r="A657" s="190"/>
      <c r="B657" s="190"/>
      <c r="C657" s="193"/>
      <c r="E657" s="19" t="s">
        <v>323</v>
      </c>
      <c r="F657" s="55"/>
      <c r="G657" s="58"/>
      <c r="H657" s="58"/>
      <c r="I657" s="63"/>
    </row>
    <row r="658" spans="1:9" ht="29.25" customHeight="1">
      <c r="A658" s="7">
        <v>2</v>
      </c>
      <c r="B658" s="167" t="s">
        <v>361</v>
      </c>
      <c r="C658" s="166" t="s">
        <v>358</v>
      </c>
      <c r="E658" s="144" t="s">
        <v>324</v>
      </c>
      <c r="F658" s="55"/>
      <c r="G658" s="58"/>
      <c r="H658" s="58"/>
      <c r="I658" s="63"/>
    </row>
    <row r="659" spans="1:9" ht="15">
      <c r="A659" s="182">
        <v>3</v>
      </c>
      <c r="B659" s="179" t="s">
        <v>361</v>
      </c>
      <c r="C659" s="175" t="s">
        <v>359</v>
      </c>
      <c r="E659" s="173" t="s">
        <v>325</v>
      </c>
      <c r="F659" s="55"/>
      <c r="G659" s="58"/>
      <c r="H659" s="58"/>
      <c r="I659" s="63"/>
    </row>
    <row r="660" spans="1:9" ht="15">
      <c r="A660" s="202"/>
      <c r="B660" s="197"/>
      <c r="C660" s="188"/>
      <c r="E660" s="173"/>
      <c r="F660" s="55"/>
      <c r="G660" s="58"/>
      <c r="H660" s="58"/>
      <c r="I660" s="63"/>
    </row>
    <row r="661" spans="1:9" ht="15">
      <c r="A661" s="202"/>
      <c r="B661" s="197"/>
      <c r="C661" s="188"/>
      <c r="E661" s="173"/>
      <c r="F661" s="55"/>
      <c r="G661" s="58"/>
      <c r="H661" s="58"/>
      <c r="I661" s="63"/>
    </row>
    <row r="662" spans="1:9" ht="26.25">
      <c r="A662" s="183"/>
      <c r="B662" s="197"/>
      <c r="C662" s="188"/>
      <c r="E662" s="156" t="s">
        <v>326</v>
      </c>
      <c r="F662" s="55"/>
      <c r="G662" s="58"/>
      <c r="H662" s="58"/>
      <c r="I662" s="63"/>
    </row>
    <row r="663" spans="1:9" ht="15">
      <c r="A663" s="184"/>
      <c r="B663" s="198"/>
      <c r="C663" s="184"/>
      <c r="E663" s="19" t="s">
        <v>323</v>
      </c>
      <c r="F663" s="55"/>
      <c r="G663" s="58"/>
      <c r="H663" s="58"/>
      <c r="I663" s="63"/>
    </row>
    <row r="664" spans="1:9" ht="15">
      <c r="A664" s="175">
        <v>4</v>
      </c>
      <c r="B664" s="179" t="s">
        <v>361</v>
      </c>
      <c r="C664" s="175"/>
      <c r="E664" s="173" t="s">
        <v>327</v>
      </c>
      <c r="F664" s="55"/>
      <c r="G664" s="58"/>
      <c r="H664" s="58"/>
      <c r="I664" s="63"/>
    </row>
    <row r="665" spans="1:9" ht="15">
      <c r="A665" s="188"/>
      <c r="B665" s="197"/>
      <c r="C665" s="188"/>
      <c r="E665" s="173"/>
      <c r="F665" s="55"/>
      <c r="G665" s="58"/>
      <c r="H665" s="58"/>
      <c r="I665" s="63"/>
    </row>
    <row r="666" spans="1:9" ht="15">
      <c r="A666" s="188"/>
      <c r="B666" s="197"/>
      <c r="C666" s="188"/>
      <c r="E666" s="43" t="s">
        <v>328</v>
      </c>
      <c r="F666" s="55"/>
      <c r="G666" s="58"/>
      <c r="H666" s="58"/>
      <c r="I666" s="63"/>
    </row>
    <row r="667" spans="1:9" ht="15">
      <c r="A667" s="188"/>
      <c r="B667" s="197"/>
      <c r="C667" s="188"/>
      <c r="E667" s="43" t="s">
        <v>329</v>
      </c>
      <c r="F667" s="55"/>
      <c r="G667" s="58"/>
      <c r="H667" s="58"/>
      <c r="I667" s="63"/>
    </row>
    <row r="668" spans="1:9" ht="15">
      <c r="A668" s="188"/>
      <c r="B668" s="197"/>
      <c r="C668" s="188"/>
      <c r="E668" s="157" t="s">
        <v>330</v>
      </c>
      <c r="F668" s="55"/>
      <c r="G668" s="58"/>
      <c r="H668" s="58"/>
      <c r="I668" s="63"/>
    </row>
    <row r="669" spans="1:9" ht="15">
      <c r="A669" s="188"/>
      <c r="B669" s="197"/>
      <c r="C669" s="188"/>
      <c r="E669" s="157" t="s">
        <v>331</v>
      </c>
      <c r="F669" s="55"/>
      <c r="G669" s="58"/>
      <c r="H669" s="58"/>
      <c r="I669" s="63"/>
    </row>
    <row r="670" spans="1:9" ht="26.25">
      <c r="A670" s="188"/>
      <c r="B670" s="197"/>
      <c r="C670" s="188"/>
      <c r="E670" s="158" t="s">
        <v>332</v>
      </c>
      <c r="F670" s="55"/>
      <c r="G670" s="58"/>
      <c r="H670" s="58"/>
      <c r="I670" s="63"/>
    </row>
    <row r="671" spans="1:9" ht="15">
      <c r="A671" s="188"/>
      <c r="B671" s="197"/>
      <c r="C671" s="188"/>
      <c r="E671" s="158" t="s">
        <v>333</v>
      </c>
      <c r="F671" s="55"/>
      <c r="G671" s="58"/>
      <c r="H671" s="58"/>
      <c r="I671" s="63"/>
    </row>
    <row r="672" spans="1:9" ht="15">
      <c r="A672" s="188"/>
      <c r="B672" s="197"/>
      <c r="C672" s="188"/>
      <c r="E672" s="146" t="s">
        <v>334</v>
      </c>
      <c r="F672" s="55"/>
      <c r="G672" s="58"/>
      <c r="H672" s="58"/>
      <c r="I672" s="63"/>
    </row>
    <row r="673" spans="1:9" ht="15">
      <c r="A673" s="188"/>
      <c r="B673" s="198"/>
      <c r="C673" s="188"/>
      <c r="E673" s="156" t="s">
        <v>323</v>
      </c>
      <c r="F673" s="55"/>
      <c r="G673" s="58"/>
      <c r="H673" s="58"/>
      <c r="I673" s="63"/>
    </row>
    <row r="674" spans="1:9" ht="26.25">
      <c r="A674" s="175">
        <v>5</v>
      </c>
      <c r="B674" s="179" t="s">
        <v>361</v>
      </c>
      <c r="C674" s="175" t="s">
        <v>362</v>
      </c>
      <c r="E674" s="65" t="s">
        <v>335</v>
      </c>
      <c r="F674" s="55"/>
      <c r="G674" s="58"/>
      <c r="H674" s="58"/>
      <c r="I674" s="63"/>
    </row>
    <row r="675" spans="1:9" ht="15.75" customHeight="1">
      <c r="A675" s="188"/>
      <c r="B675" s="197"/>
      <c r="C675" s="175"/>
      <c r="E675" s="174" t="s">
        <v>336</v>
      </c>
      <c r="F675" s="55"/>
      <c r="G675" s="58"/>
      <c r="H675" s="58"/>
      <c r="I675" s="63"/>
    </row>
    <row r="676" spans="1:9" ht="15">
      <c r="A676" s="188"/>
      <c r="B676" s="197"/>
      <c r="C676" s="175"/>
      <c r="E676" s="174"/>
      <c r="F676" s="55"/>
      <c r="G676" s="58"/>
      <c r="H676" s="58"/>
      <c r="I676" s="63"/>
    </row>
    <row r="677" spans="1:9" ht="26.25">
      <c r="A677" s="188"/>
      <c r="B677" s="197"/>
      <c r="C677" s="175"/>
      <c r="E677" s="43" t="s">
        <v>337</v>
      </c>
      <c r="F677" s="55"/>
      <c r="G677" s="58"/>
      <c r="H677" s="58"/>
      <c r="I677" s="63"/>
    </row>
    <row r="678" spans="1:9" ht="26.25">
      <c r="A678" s="188"/>
      <c r="B678" s="197"/>
      <c r="C678" s="175"/>
      <c r="E678" s="159" t="s">
        <v>338</v>
      </c>
      <c r="F678" s="55"/>
      <c r="G678" s="58"/>
      <c r="H678" s="58"/>
      <c r="I678" s="63"/>
    </row>
    <row r="679" spans="1:9" ht="26.25">
      <c r="A679" s="188"/>
      <c r="B679" s="197"/>
      <c r="C679" s="175"/>
      <c r="E679" s="160" t="s">
        <v>339</v>
      </c>
      <c r="F679" s="55"/>
      <c r="G679" s="58"/>
      <c r="H679" s="58"/>
      <c r="I679" s="63"/>
    </row>
    <row r="680" spans="1:9" ht="15">
      <c r="A680" s="188"/>
      <c r="B680" s="197"/>
      <c r="C680" s="175"/>
      <c r="E680" s="43" t="s">
        <v>340</v>
      </c>
      <c r="F680" s="55"/>
      <c r="G680" s="58"/>
      <c r="H680" s="58"/>
      <c r="I680" s="63"/>
    </row>
    <row r="681" spans="1:9" ht="15">
      <c r="A681" s="188"/>
      <c r="B681" s="197"/>
      <c r="C681" s="175"/>
      <c r="E681" s="43" t="s">
        <v>341</v>
      </c>
      <c r="F681" s="55"/>
      <c r="G681" s="58"/>
      <c r="H681" s="58"/>
      <c r="I681" s="63"/>
    </row>
    <row r="682" spans="1:9" ht="15">
      <c r="A682" s="188"/>
      <c r="B682" s="197"/>
      <c r="C682" s="175"/>
      <c r="E682" s="159" t="s">
        <v>342</v>
      </c>
      <c r="F682" s="55"/>
      <c r="G682" s="58"/>
      <c r="H682" s="58"/>
      <c r="I682" s="63"/>
    </row>
    <row r="683" spans="1:9" ht="15">
      <c r="A683" s="188"/>
      <c r="B683" s="197"/>
      <c r="C683" s="175"/>
      <c r="E683" s="159" t="s">
        <v>343</v>
      </c>
      <c r="F683" s="55"/>
      <c r="G683" s="58"/>
      <c r="H683" s="58"/>
      <c r="I683" s="63"/>
    </row>
    <row r="684" spans="1:9" ht="15">
      <c r="A684" s="188"/>
      <c r="B684" s="197"/>
      <c r="C684" s="175"/>
      <c r="E684" s="157" t="s">
        <v>344</v>
      </c>
      <c r="F684" s="55"/>
      <c r="G684" s="58"/>
      <c r="H684" s="58"/>
      <c r="I684" s="63"/>
    </row>
    <row r="685" spans="1:9" ht="15">
      <c r="A685" s="188"/>
      <c r="B685" s="197"/>
      <c r="C685" s="175"/>
      <c r="E685" s="159" t="s">
        <v>345</v>
      </c>
      <c r="F685" s="55"/>
      <c r="G685" s="58"/>
      <c r="H685" s="58"/>
      <c r="I685" s="63"/>
    </row>
    <row r="686" spans="1:9" ht="15">
      <c r="A686" s="188"/>
      <c r="B686" s="197"/>
      <c r="C686" s="175"/>
      <c r="E686" s="157" t="s">
        <v>346</v>
      </c>
      <c r="F686" s="55"/>
      <c r="G686" s="58"/>
      <c r="H686" s="58"/>
      <c r="I686" s="63"/>
    </row>
    <row r="687" spans="1:9" ht="15">
      <c r="A687" s="188"/>
      <c r="B687" s="197"/>
      <c r="C687" s="175"/>
      <c r="E687" s="157" t="s">
        <v>347</v>
      </c>
      <c r="F687" s="55"/>
      <c r="G687" s="58"/>
      <c r="H687" s="58"/>
      <c r="I687" s="63"/>
    </row>
    <row r="688" spans="1:9" ht="15">
      <c r="A688" s="188"/>
      <c r="B688" s="197"/>
      <c r="C688" s="175"/>
      <c r="E688" s="159" t="s">
        <v>348</v>
      </c>
      <c r="F688" s="55"/>
      <c r="G688" s="58"/>
      <c r="H688" s="58"/>
      <c r="I688" s="63"/>
    </row>
    <row r="689" spans="1:9" ht="15">
      <c r="A689" s="188"/>
      <c r="B689" s="197"/>
      <c r="C689" s="175"/>
      <c r="E689" s="148" t="s">
        <v>349</v>
      </c>
      <c r="F689" s="55"/>
      <c r="G689" s="58"/>
      <c r="H689" s="58"/>
      <c r="I689" s="63"/>
    </row>
    <row r="690" spans="1:9" ht="15">
      <c r="A690" s="188"/>
      <c r="B690" s="197"/>
      <c r="C690" s="175"/>
      <c r="E690" s="159" t="s">
        <v>350</v>
      </c>
      <c r="F690" s="55"/>
      <c r="G690" s="58"/>
      <c r="H690" s="58"/>
      <c r="I690" s="63"/>
    </row>
    <row r="691" spans="1:9" ht="39">
      <c r="A691" s="188"/>
      <c r="B691" s="197"/>
      <c r="C691" s="175"/>
      <c r="E691" s="159" t="s">
        <v>351</v>
      </c>
      <c r="F691" s="55"/>
      <c r="G691" s="58"/>
      <c r="H691" s="58"/>
      <c r="I691" s="63"/>
    </row>
    <row r="692" spans="1:9" ht="15">
      <c r="A692" s="188"/>
      <c r="B692" s="197"/>
      <c r="C692" s="175"/>
      <c r="E692" s="161" t="s">
        <v>352</v>
      </c>
      <c r="F692" s="55"/>
      <c r="G692" s="58"/>
      <c r="H692" s="58"/>
      <c r="I692" s="63"/>
    </row>
    <row r="693" spans="1:9" ht="15">
      <c r="A693" s="188"/>
      <c r="B693" s="197"/>
      <c r="C693" s="175"/>
      <c r="E693" s="161" t="s">
        <v>353</v>
      </c>
      <c r="F693" s="55"/>
      <c r="G693" s="58"/>
      <c r="H693" s="58"/>
      <c r="I693" s="63"/>
    </row>
    <row r="694" spans="1:9" ht="15">
      <c r="A694" s="188"/>
      <c r="B694" s="197"/>
      <c r="C694" s="175"/>
      <c r="E694" s="162" t="s">
        <v>354</v>
      </c>
      <c r="F694" s="55"/>
      <c r="G694" s="58"/>
      <c r="H694" s="58"/>
      <c r="I694" s="63"/>
    </row>
    <row r="695" spans="1:9" ht="15">
      <c r="A695" s="199"/>
      <c r="B695" s="198"/>
      <c r="C695" s="175"/>
      <c r="E695" s="43" t="s">
        <v>323</v>
      </c>
      <c r="F695" s="56"/>
      <c r="G695" s="57"/>
      <c r="H695" s="57"/>
      <c r="I695" s="62"/>
    </row>
    <row r="696" spans="5:7" ht="15">
      <c r="E696" s="24"/>
      <c r="F696" s="24"/>
      <c r="G696" s="24"/>
    </row>
    <row r="697" spans="5:7" ht="15">
      <c r="E697" s="24"/>
      <c r="F697" s="24"/>
      <c r="G697" s="24"/>
    </row>
    <row r="698" spans="5:7" ht="15">
      <c r="E698" s="24"/>
      <c r="F698" s="24"/>
      <c r="G698" s="24"/>
    </row>
    <row r="699" spans="5:7" ht="15">
      <c r="E699" s="24"/>
      <c r="F699" s="24"/>
      <c r="G699" s="24"/>
    </row>
    <row r="700" spans="5:7" ht="15">
      <c r="E700" s="24"/>
      <c r="F700" s="24"/>
      <c r="G700" s="24"/>
    </row>
    <row r="701" spans="5:7" ht="15">
      <c r="E701" s="24"/>
      <c r="F701" s="24"/>
      <c r="G701" s="24"/>
    </row>
    <row r="702" spans="5:7" ht="15">
      <c r="E702" s="24"/>
      <c r="F702" s="24"/>
      <c r="G702" s="24"/>
    </row>
    <row r="703" spans="5:7" ht="15">
      <c r="E703" s="24"/>
      <c r="F703" s="24"/>
      <c r="G703" s="24"/>
    </row>
    <row r="704" spans="5:7" ht="15">
      <c r="E704" s="24"/>
      <c r="F704" s="24"/>
      <c r="G704" s="24"/>
    </row>
    <row r="705" spans="5:7" ht="15">
      <c r="E705" s="24"/>
      <c r="F705" s="24"/>
      <c r="G705" s="24"/>
    </row>
    <row r="706" spans="5:7" ht="15">
      <c r="E706" s="24"/>
      <c r="F706" s="24"/>
      <c r="G706" s="24"/>
    </row>
    <row r="707" spans="5:7" ht="15">
      <c r="E707" s="24"/>
      <c r="F707" s="24"/>
      <c r="G707" s="24"/>
    </row>
    <row r="708" spans="5:7" ht="15">
      <c r="E708" s="24"/>
      <c r="F708" s="24"/>
      <c r="G708" s="24"/>
    </row>
    <row r="709" spans="5:7" ht="15">
      <c r="E709" s="24"/>
      <c r="F709" s="24"/>
      <c r="G709" s="24"/>
    </row>
    <row r="710" spans="5:7" ht="15">
      <c r="E710" s="24"/>
      <c r="F710" s="24"/>
      <c r="G710" s="24"/>
    </row>
    <row r="711" spans="5:7" ht="15">
      <c r="E711" s="24"/>
      <c r="F711" s="24"/>
      <c r="G711" s="24"/>
    </row>
    <row r="712" spans="5:7" ht="15">
      <c r="E712" s="24"/>
      <c r="F712" s="24"/>
      <c r="G712" s="24"/>
    </row>
    <row r="713" spans="5:7" ht="15">
      <c r="E713" s="24"/>
      <c r="F713" s="24"/>
      <c r="G713" s="24"/>
    </row>
    <row r="714" spans="5:7" ht="15">
      <c r="E714" s="24"/>
      <c r="F714" s="24"/>
      <c r="G714" s="24"/>
    </row>
    <row r="715" spans="5:7" ht="15">
      <c r="E715" s="24"/>
      <c r="F715" s="24"/>
      <c r="G715" s="24"/>
    </row>
    <row r="716" spans="5:7" ht="15">
      <c r="E716" s="24"/>
      <c r="F716" s="24"/>
      <c r="G716" s="24"/>
    </row>
    <row r="717" spans="5:7" ht="15">
      <c r="E717" s="24"/>
      <c r="F717" s="24"/>
      <c r="G717" s="24"/>
    </row>
    <row r="718" spans="5:7" ht="15">
      <c r="E718" s="24"/>
      <c r="F718" s="24"/>
      <c r="G718" s="24"/>
    </row>
    <row r="719" spans="5:7" ht="15">
      <c r="E719" s="24"/>
      <c r="F719" s="24"/>
      <c r="G719" s="24"/>
    </row>
    <row r="720" spans="5:7" ht="15">
      <c r="E720" s="24"/>
      <c r="F720" s="24"/>
      <c r="G720" s="24"/>
    </row>
    <row r="721" spans="5:7" ht="15">
      <c r="E721" s="24"/>
      <c r="F721" s="24"/>
      <c r="G721" s="24"/>
    </row>
    <row r="722" spans="5:7" ht="15">
      <c r="E722" s="24"/>
      <c r="F722" s="24"/>
      <c r="G722" s="24"/>
    </row>
    <row r="723" spans="5:7" ht="15">
      <c r="E723" s="24"/>
      <c r="F723" s="24"/>
      <c r="G723" s="24"/>
    </row>
    <row r="724" spans="5:7" ht="15">
      <c r="E724" s="24"/>
      <c r="F724" s="24"/>
      <c r="G724" s="24"/>
    </row>
    <row r="725" spans="5:7" ht="15">
      <c r="E725" s="24"/>
      <c r="F725" s="24"/>
      <c r="G725" s="24"/>
    </row>
    <row r="726" spans="5:7" ht="15">
      <c r="E726" s="24"/>
      <c r="F726" s="24"/>
      <c r="G726" s="24"/>
    </row>
    <row r="727" spans="5:7" ht="15">
      <c r="E727" s="24"/>
      <c r="F727" s="24"/>
      <c r="G727" s="24"/>
    </row>
    <row r="728" spans="5:7" ht="15">
      <c r="E728" s="24"/>
      <c r="F728" s="24"/>
      <c r="G728" s="24"/>
    </row>
    <row r="729" spans="5:7" ht="15">
      <c r="E729" s="24"/>
      <c r="F729" s="24"/>
      <c r="G729" s="24"/>
    </row>
    <row r="730" spans="5:7" ht="15">
      <c r="E730" s="24"/>
      <c r="F730" s="24"/>
      <c r="G730" s="24"/>
    </row>
    <row r="731" spans="5:7" ht="15">
      <c r="E731" s="24"/>
      <c r="F731" s="24"/>
      <c r="G731" s="24"/>
    </row>
    <row r="732" spans="5:7" ht="15">
      <c r="E732" s="24"/>
      <c r="F732" s="24"/>
      <c r="G732" s="24"/>
    </row>
    <row r="733" spans="5:7" ht="15">
      <c r="E733" s="24"/>
      <c r="F733" s="24"/>
      <c r="G733" s="24"/>
    </row>
    <row r="734" spans="5:7" ht="15">
      <c r="E734" s="24"/>
      <c r="F734" s="24"/>
      <c r="G734" s="24"/>
    </row>
    <row r="735" spans="5:7" ht="15">
      <c r="E735" s="24"/>
      <c r="F735" s="24"/>
      <c r="G735" s="24"/>
    </row>
    <row r="736" spans="5:7" ht="15">
      <c r="E736" s="24"/>
      <c r="F736" s="24"/>
      <c r="G736" s="24"/>
    </row>
    <row r="737" spans="5:7" ht="15">
      <c r="E737" s="24"/>
      <c r="F737" s="24"/>
      <c r="G737" s="24"/>
    </row>
    <row r="738" spans="5:7" ht="15">
      <c r="E738" s="24"/>
      <c r="F738" s="24"/>
      <c r="G738" s="24"/>
    </row>
    <row r="739" spans="5:7" ht="15">
      <c r="E739" s="24"/>
      <c r="F739" s="24"/>
      <c r="G739" s="24"/>
    </row>
    <row r="740" spans="5:7" ht="15">
      <c r="E740" s="24"/>
      <c r="F740" s="24"/>
      <c r="G740" s="24"/>
    </row>
    <row r="741" spans="5:7" ht="15">
      <c r="E741" s="24"/>
      <c r="F741" s="24"/>
      <c r="G741" s="24"/>
    </row>
    <row r="742" spans="5:7" ht="15">
      <c r="E742" s="24"/>
      <c r="F742" s="24"/>
      <c r="G742" s="24"/>
    </row>
    <row r="743" spans="5:7" ht="15">
      <c r="E743" s="24"/>
      <c r="F743" s="24"/>
      <c r="G743" s="24"/>
    </row>
    <row r="744" spans="5:7" ht="15">
      <c r="E744" s="24"/>
      <c r="F744" s="24"/>
      <c r="G744" s="24"/>
    </row>
    <row r="745" spans="5:7" ht="15">
      <c r="E745" s="24"/>
      <c r="F745" s="24"/>
      <c r="G745" s="24"/>
    </row>
    <row r="746" spans="5:7" ht="15">
      <c r="E746" s="24"/>
      <c r="F746" s="24"/>
      <c r="G746" s="24"/>
    </row>
    <row r="747" spans="5:7" ht="15">
      <c r="E747" s="24"/>
      <c r="F747" s="24"/>
      <c r="G747" s="24"/>
    </row>
    <row r="748" spans="5:7" ht="15">
      <c r="E748" s="24"/>
      <c r="F748" s="24"/>
      <c r="G748" s="24"/>
    </row>
    <row r="749" spans="5:7" ht="15">
      <c r="E749" s="24"/>
      <c r="F749" s="24"/>
      <c r="G749" s="24"/>
    </row>
    <row r="750" spans="5:7" ht="15">
      <c r="E750" s="24"/>
      <c r="F750" s="24"/>
      <c r="G750" s="24"/>
    </row>
    <row r="751" spans="5:7" ht="15">
      <c r="E751" s="24"/>
      <c r="F751" s="24"/>
      <c r="G751" s="24"/>
    </row>
    <row r="752" spans="5:7" ht="15">
      <c r="E752" s="24"/>
      <c r="F752" s="24"/>
      <c r="G752" s="24"/>
    </row>
    <row r="753" spans="5:7" ht="15">
      <c r="E753" s="24"/>
      <c r="F753" s="24"/>
      <c r="G753" s="24"/>
    </row>
    <row r="754" spans="5:7" ht="15">
      <c r="E754" s="24"/>
      <c r="F754" s="24"/>
      <c r="G754" s="24"/>
    </row>
    <row r="755" spans="5:7" ht="15">
      <c r="E755" s="24"/>
      <c r="F755" s="24"/>
      <c r="G755" s="24"/>
    </row>
    <row r="756" spans="5:7" ht="15">
      <c r="E756" s="24"/>
      <c r="F756" s="24"/>
      <c r="G756" s="24"/>
    </row>
    <row r="757" spans="5:7" ht="15">
      <c r="E757" s="24"/>
      <c r="F757" s="24"/>
      <c r="G757" s="24"/>
    </row>
    <row r="758" spans="5:7" ht="15">
      <c r="E758" s="24"/>
      <c r="F758" s="24"/>
      <c r="G758" s="24"/>
    </row>
    <row r="759" spans="5:7" ht="15">
      <c r="E759" s="24"/>
      <c r="F759" s="24"/>
      <c r="G759" s="24"/>
    </row>
    <row r="760" spans="5:7" ht="15">
      <c r="E760" s="24"/>
      <c r="F760" s="24"/>
      <c r="G760" s="24"/>
    </row>
    <row r="761" spans="5:7" ht="15">
      <c r="E761" s="24"/>
      <c r="F761" s="24"/>
      <c r="G761" s="24"/>
    </row>
    <row r="762" spans="5:7" ht="15">
      <c r="E762" s="24"/>
      <c r="F762" s="24"/>
      <c r="G762" s="24"/>
    </row>
    <row r="763" spans="5:7" ht="15">
      <c r="E763" s="24"/>
      <c r="F763" s="24"/>
      <c r="G763" s="24"/>
    </row>
    <row r="764" spans="5:7" ht="15">
      <c r="E764" s="24"/>
      <c r="F764" s="24"/>
      <c r="G764" s="24"/>
    </row>
    <row r="765" spans="5:7" ht="15">
      <c r="E765" s="24"/>
      <c r="F765" s="24"/>
      <c r="G765" s="24"/>
    </row>
    <row r="766" spans="5:7" ht="15">
      <c r="E766" s="24"/>
      <c r="F766" s="24"/>
      <c r="G766" s="24"/>
    </row>
    <row r="767" spans="5:7" ht="15">
      <c r="E767" s="24"/>
      <c r="F767" s="24"/>
      <c r="G767" s="24"/>
    </row>
    <row r="768" spans="5:7" ht="15">
      <c r="E768" s="24"/>
      <c r="F768" s="24"/>
      <c r="G768" s="24"/>
    </row>
    <row r="769" spans="5:7" ht="15">
      <c r="E769" s="24"/>
      <c r="F769" s="24"/>
      <c r="G769" s="24"/>
    </row>
    <row r="770" spans="5:7" ht="15">
      <c r="E770" s="24"/>
      <c r="F770" s="24"/>
      <c r="G770" s="24"/>
    </row>
    <row r="771" spans="5:7" ht="15">
      <c r="E771" s="24"/>
      <c r="F771" s="24"/>
      <c r="G771" s="24"/>
    </row>
    <row r="772" spans="5:7" ht="15">
      <c r="E772" s="24"/>
      <c r="F772" s="24"/>
      <c r="G772" s="24"/>
    </row>
    <row r="773" spans="5:7" ht="15">
      <c r="E773" s="24"/>
      <c r="F773" s="24"/>
      <c r="G773" s="24"/>
    </row>
    <row r="774" spans="5:7" ht="15">
      <c r="E774" s="24"/>
      <c r="F774" s="24"/>
      <c r="G774" s="24"/>
    </row>
    <row r="775" spans="5:7" ht="15">
      <c r="E775" s="24"/>
      <c r="F775" s="24"/>
      <c r="G775" s="24"/>
    </row>
    <row r="776" spans="5:7" ht="15">
      <c r="E776" s="24"/>
      <c r="F776" s="24"/>
      <c r="G776" s="24"/>
    </row>
    <row r="777" spans="5:7" ht="15">
      <c r="E777" s="24"/>
      <c r="F777" s="24"/>
      <c r="G777" s="24"/>
    </row>
    <row r="778" spans="5:7" ht="15">
      <c r="E778" s="24"/>
      <c r="F778" s="24"/>
      <c r="G778" s="24"/>
    </row>
    <row r="779" spans="5:7" ht="15">
      <c r="E779" s="24"/>
      <c r="F779" s="24"/>
      <c r="G779" s="24"/>
    </row>
    <row r="780" spans="5:7" ht="15">
      <c r="E780" s="24"/>
      <c r="F780" s="24"/>
      <c r="G780" s="24"/>
    </row>
    <row r="781" spans="5:7" ht="15">
      <c r="E781" s="24"/>
      <c r="F781" s="24"/>
      <c r="G781" s="24"/>
    </row>
    <row r="782" spans="5:7" ht="15">
      <c r="E782" s="24"/>
      <c r="F782" s="24"/>
      <c r="G782" s="24"/>
    </row>
    <row r="783" spans="5:7" ht="15">
      <c r="E783" s="24"/>
      <c r="F783" s="24"/>
      <c r="G783" s="24"/>
    </row>
    <row r="784" spans="5:7" ht="15">
      <c r="E784" s="24"/>
      <c r="F784" s="24"/>
      <c r="G784" s="24"/>
    </row>
    <row r="785" spans="5:7" ht="15">
      <c r="E785" s="24"/>
      <c r="F785" s="24"/>
      <c r="G785" s="24"/>
    </row>
    <row r="786" spans="5:7" ht="15">
      <c r="E786" s="24"/>
      <c r="F786" s="24"/>
      <c r="G786" s="24"/>
    </row>
    <row r="787" spans="5:7" ht="15">
      <c r="E787" s="24"/>
      <c r="F787" s="24"/>
      <c r="G787" s="24"/>
    </row>
    <row r="788" spans="5:7" ht="15">
      <c r="E788" s="24"/>
      <c r="F788" s="24"/>
      <c r="G788" s="24"/>
    </row>
    <row r="789" spans="5:7" ht="15">
      <c r="E789" s="24"/>
      <c r="F789" s="24"/>
      <c r="G789" s="24"/>
    </row>
    <row r="790" spans="5:7" ht="15">
      <c r="E790" s="24"/>
      <c r="F790" s="24"/>
      <c r="G790" s="24"/>
    </row>
    <row r="791" spans="5:7" ht="15">
      <c r="E791" s="24"/>
      <c r="F791" s="24"/>
      <c r="G791" s="24"/>
    </row>
    <row r="792" spans="5:7" ht="15">
      <c r="E792" s="24"/>
      <c r="F792" s="24"/>
      <c r="G792" s="24"/>
    </row>
    <row r="793" spans="5:7" ht="15">
      <c r="E793" s="24"/>
      <c r="F793" s="24"/>
      <c r="G793" s="24"/>
    </row>
    <row r="794" spans="5:7" ht="15">
      <c r="E794" s="24"/>
      <c r="F794" s="24"/>
      <c r="G794" s="24"/>
    </row>
    <row r="795" spans="5:7" ht="15">
      <c r="E795" s="24"/>
      <c r="F795" s="24"/>
      <c r="G795" s="24"/>
    </row>
    <row r="796" spans="5:7" ht="15">
      <c r="E796" s="24"/>
      <c r="F796" s="24"/>
      <c r="G796" s="24"/>
    </row>
    <row r="797" spans="5:7" ht="15">
      <c r="E797" s="24"/>
      <c r="F797" s="24"/>
      <c r="G797" s="24"/>
    </row>
    <row r="798" spans="5:7" ht="15">
      <c r="E798" s="24"/>
      <c r="F798" s="24"/>
      <c r="G798" s="24"/>
    </row>
    <row r="799" spans="5:7" ht="15">
      <c r="E799" s="24"/>
      <c r="F799" s="24"/>
      <c r="G799" s="24"/>
    </row>
    <row r="800" spans="5:7" ht="15">
      <c r="E800" s="24"/>
      <c r="F800" s="24"/>
      <c r="G800" s="24"/>
    </row>
    <row r="801" spans="5:7" ht="15">
      <c r="E801" s="24"/>
      <c r="F801" s="24"/>
      <c r="G801" s="24"/>
    </row>
    <row r="802" spans="5:7" ht="15">
      <c r="E802" s="24"/>
      <c r="F802" s="24"/>
      <c r="G802" s="24"/>
    </row>
    <row r="803" spans="5:7" ht="15">
      <c r="E803" s="24"/>
      <c r="F803" s="24"/>
      <c r="G803" s="24"/>
    </row>
    <row r="804" spans="5:7" ht="15">
      <c r="E804" s="24"/>
      <c r="F804" s="24"/>
      <c r="G804" s="24"/>
    </row>
    <row r="805" spans="5:7" ht="15">
      <c r="E805" s="24"/>
      <c r="F805" s="24"/>
      <c r="G805" s="24"/>
    </row>
    <row r="806" spans="5:7" ht="15">
      <c r="E806" s="24"/>
      <c r="F806" s="24"/>
      <c r="G806" s="24"/>
    </row>
    <row r="807" spans="5:7" ht="15">
      <c r="E807" s="24"/>
      <c r="F807" s="24"/>
      <c r="G807" s="24"/>
    </row>
    <row r="808" spans="5:7" ht="15">
      <c r="E808" s="24"/>
      <c r="F808" s="24"/>
      <c r="G808" s="24"/>
    </row>
    <row r="809" spans="5:7" ht="15">
      <c r="E809" s="24"/>
      <c r="F809" s="24"/>
      <c r="G809" s="24"/>
    </row>
    <row r="810" spans="5:7" ht="15">
      <c r="E810" s="24"/>
      <c r="F810" s="24"/>
      <c r="G810" s="24"/>
    </row>
    <row r="811" spans="5:7" ht="15">
      <c r="E811" s="24"/>
      <c r="F811" s="24"/>
      <c r="G811" s="24"/>
    </row>
    <row r="812" spans="5:7" ht="15">
      <c r="E812" s="24"/>
      <c r="F812" s="24"/>
      <c r="G812" s="24"/>
    </row>
    <row r="813" spans="5:7" ht="15">
      <c r="E813" s="24"/>
      <c r="F813" s="24"/>
      <c r="G813" s="24"/>
    </row>
    <row r="814" spans="5:7" ht="15">
      <c r="E814" s="24"/>
      <c r="F814" s="24"/>
      <c r="G814" s="24"/>
    </row>
    <row r="815" spans="5:7" ht="15">
      <c r="E815" s="24"/>
      <c r="F815" s="24"/>
      <c r="G815" s="24"/>
    </row>
    <row r="816" spans="5:7" ht="15">
      <c r="E816" s="24"/>
      <c r="F816" s="24"/>
      <c r="G816" s="24"/>
    </row>
    <row r="817" spans="5:7" ht="15">
      <c r="E817" s="24"/>
      <c r="F817" s="24"/>
      <c r="G817" s="24"/>
    </row>
    <row r="818" spans="5:7" ht="15">
      <c r="E818" s="24"/>
      <c r="F818" s="24"/>
      <c r="G818" s="24"/>
    </row>
    <row r="819" spans="5:7" ht="15">
      <c r="E819" s="24"/>
      <c r="F819" s="24"/>
      <c r="G819" s="24"/>
    </row>
    <row r="820" spans="5:7" ht="15">
      <c r="E820" s="24"/>
      <c r="F820" s="24"/>
      <c r="G820" s="24"/>
    </row>
    <row r="821" spans="5:7" ht="15">
      <c r="E821" s="24"/>
      <c r="F821" s="24"/>
      <c r="G821" s="24"/>
    </row>
    <row r="822" spans="5:7" ht="15">
      <c r="E822" s="24"/>
      <c r="F822" s="24"/>
      <c r="G822" s="24"/>
    </row>
    <row r="823" spans="5:7" ht="15">
      <c r="E823" s="24"/>
      <c r="F823" s="24"/>
      <c r="G823" s="24"/>
    </row>
    <row r="824" spans="5:7" ht="15">
      <c r="E824" s="24"/>
      <c r="F824" s="24"/>
      <c r="G824" s="24"/>
    </row>
    <row r="825" spans="5:7" ht="15">
      <c r="E825" s="24"/>
      <c r="F825" s="24"/>
      <c r="G825" s="24"/>
    </row>
    <row r="826" spans="5:7" ht="15">
      <c r="E826" s="24"/>
      <c r="F826" s="24"/>
      <c r="G826" s="24"/>
    </row>
    <row r="827" spans="5:7" ht="15">
      <c r="E827" s="24"/>
      <c r="F827" s="24"/>
      <c r="G827" s="24"/>
    </row>
    <row r="828" spans="5:7" ht="15">
      <c r="E828" s="24"/>
      <c r="F828" s="24"/>
      <c r="G828" s="24"/>
    </row>
    <row r="829" spans="5:7" ht="15">
      <c r="E829" s="24"/>
      <c r="F829" s="24"/>
      <c r="G829" s="24"/>
    </row>
    <row r="830" spans="5:7" ht="15">
      <c r="E830" s="24"/>
      <c r="F830" s="24"/>
      <c r="G830" s="24"/>
    </row>
    <row r="831" spans="5:7" ht="15">
      <c r="E831" s="24"/>
      <c r="F831" s="24"/>
      <c r="G831" s="24"/>
    </row>
    <row r="832" spans="5:7" ht="15">
      <c r="E832" s="24"/>
      <c r="F832" s="24"/>
      <c r="G832" s="24"/>
    </row>
    <row r="833" spans="5:7" ht="15">
      <c r="E833" s="24"/>
      <c r="F833" s="24"/>
      <c r="G833" s="24"/>
    </row>
    <row r="834" spans="5:7" ht="15">
      <c r="E834" s="24"/>
      <c r="F834" s="24"/>
      <c r="G834" s="24"/>
    </row>
    <row r="835" spans="5:7" ht="15">
      <c r="E835" s="24"/>
      <c r="F835" s="24"/>
      <c r="G835" s="24"/>
    </row>
    <row r="836" spans="5:7" ht="15">
      <c r="E836" s="24"/>
      <c r="F836" s="24"/>
      <c r="G836" s="24"/>
    </row>
    <row r="837" spans="5:7" ht="15">
      <c r="E837" s="24"/>
      <c r="F837" s="24"/>
      <c r="G837" s="24"/>
    </row>
    <row r="838" spans="5:7" ht="15">
      <c r="E838" s="24"/>
      <c r="F838" s="24"/>
      <c r="G838" s="24"/>
    </row>
    <row r="839" spans="5:7" ht="15">
      <c r="E839" s="24"/>
      <c r="F839" s="24"/>
      <c r="G839" s="24"/>
    </row>
    <row r="840" spans="5:7" ht="15">
      <c r="E840" s="24"/>
      <c r="F840" s="24"/>
      <c r="G840" s="24"/>
    </row>
    <row r="841" spans="5:7" ht="15">
      <c r="E841" s="24"/>
      <c r="F841" s="24"/>
      <c r="G841" s="24"/>
    </row>
    <row r="842" spans="5:7" ht="15">
      <c r="E842" s="24"/>
      <c r="F842" s="24"/>
      <c r="G842" s="24"/>
    </row>
    <row r="843" spans="5:7" ht="15">
      <c r="E843" s="24"/>
      <c r="F843" s="24"/>
      <c r="G843" s="24"/>
    </row>
    <row r="844" spans="5:7" ht="15">
      <c r="E844" s="24"/>
      <c r="F844" s="24"/>
      <c r="G844" s="24"/>
    </row>
    <row r="845" spans="5:7" ht="15">
      <c r="E845" s="24"/>
      <c r="F845" s="24"/>
      <c r="G845" s="24"/>
    </row>
    <row r="846" spans="5:7" ht="15">
      <c r="E846" s="24"/>
      <c r="F846" s="24"/>
      <c r="G846" s="24"/>
    </row>
    <row r="847" spans="5:7" ht="15">
      <c r="E847" s="24"/>
      <c r="F847" s="24"/>
      <c r="G847" s="24"/>
    </row>
    <row r="848" spans="5:7" ht="15">
      <c r="E848" s="24"/>
      <c r="F848" s="24"/>
      <c r="G848" s="24"/>
    </row>
    <row r="849" spans="5:7" ht="15">
      <c r="E849" s="24"/>
      <c r="F849" s="24"/>
      <c r="G849" s="24"/>
    </row>
    <row r="850" spans="5:7" ht="15">
      <c r="E850" s="24"/>
      <c r="F850" s="24"/>
      <c r="G850" s="24"/>
    </row>
    <row r="851" spans="5:7" ht="15">
      <c r="E851" s="24"/>
      <c r="F851" s="24"/>
      <c r="G851" s="24"/>
    </row>
    <row r="852" spans="5:7" ht="15">
      <c r="E852" s="24"/>
      <c r="F852" s="24"/>
      <c r="G852" s="24"/>
    </row>
    <row r="853" spans="5:7" ht="15">
      <c r="E853" s="24"/>
      <c r="F853" s="24"/>
      <c r="G853" s="24"/>
    </row>
    <row r="854" spans="5:7" ht="15">
      <c r="E854" s="24"/>
      <c r="F854" s="24"/>
      <c r="G854" s="24"/>
    </row>
    <row r="855" spans="5:7" ht="15">
      <c r="E855" s="24"/>
      <c r="F855" s="24"/>
      <c r="G855" s="24"/>
    </row>
    <row r="856" spans="5:7" ht="15">
      <c r="E856" s="24"/>
      <c r="F856" s="24"/>
      <c r="G856" s="24"/>
    </row>
    <row r="857" spans="5:7" ht="15">
      <c r="E857" s="24"/>
      <c r="F857" s="24"/>
      <c r="G857" s="24"/>
    </row>
    <row r="858" spans="5:7" ht="15">
      <c r="E858" s="24"/>
      <c r="F858" s="24"/>
      <c r="G858" s="24"/>
    </row>
    <row r="859" spans="5:7" ht="15">
      <c r="E859" s="24"/>
      <c r="F859" s="24"/>
      <c r="G859" s="24"/>
    </row>
    <row r="860" spans="5:7" ht="15">
      <c r="E860" s="24"/>
      <c r="F860" s="24"/>
      <c r="G860" s="24"/>
    </row>
    <row r="861" spans="5:7" ht="15">
      <c r="E861" s="24"/>
      <c r="F861" s="24"/>
      <c r="G861" s="24"/>
    </row>
    <row r="862" spans="5:7" ht="15">
      <c r="E862" s="24"/>
      <c r="F862" s="24"/>
      <c r="G862" s="24"/>
    </row>
    <row r="863" spans="5:7" ht="15">
      <c r="E863" s="24"/>
      <c r="F863" s="24"/>
      <c r="G863" s="24"/>
    </row>
    <row r="864" spans="5:7" ht="15">
      <c r="E864" s="24"/>
      <c r="F864" s="24"/>
      <c r="G864" s="24"/>
    </row>
    <row r="865" spans="5:7" ht="15">
      <c r="E865" s="24"/>
      <c r="F865" s="24"/>
      <c r="G865" s="24"/>
    </row>
    <row r="866" spans="5:7" ht="15">
      <c r="E866" s="24"/>
      <c r="F866" s="24"/>
      <c r="G866" s="24"/>
    </row>
    <row r="867" spans="5:7" ht="15">
      <c r="E867" s="24"/>
      <c r="F867" s="24"/>
      <c r="G867" s="24"/>
    </row>
    <row r="868" spans="5:7" ht="15">
      <c r="E868" s="24"/>
      <c r="F868" s="24"/>
      <c r="G868" s="24"/>
    </row>
  </sheetData>
  <sheetProtection/>
  <mergeCells count="26">
    <mergeCell ref="I28:I29"/>
    <mergeCell ref="I37:I38"/>
    <mergeCell ref="F37:F38"/>
    <mergeCell ref="G37:G38"/>
    <mergeCell ref="H37:H38"/>
    <mergeCell ref="A659:A663"/>
    <mergeCell ref="E13:E14"/>
    <mergeCell ref="E659:E661"/>
    <mergeCell ref="E664:E665"/>
    <mergeCell ref="E675:E676"/>
    <mergeCell ref="C674:C695"/>
    <mergeCell ref="C13:C657"/>
    <mergeCell ref="A8:H8"/>
    <mergeCell ref="A9:H9"/>
    <mergeCell ref="B13:B657"/>
    <mergeCell ref="A13:A657"/>
    <mergeCell ref="B674:B695"/>
    <mergeCell ref="A674:A695"/>
    <mergeCell ref="F28:F36"/>
    <mergeCell ref="B664:B673"/>
    <mergeCell ref="A664:A673"/>
    <mergeCell ref="C659:C663"/>
    <mergeCell ref="C664:C673"/>
    <mergeCell ref="G28:G29"/>
    <mergeCell ref="H28:H29"/>
    <mergeCell ref="B659:B663"/>
  </mergeCells>
  <hyperlinks>
    <hyperlink ref="F28" r:id="rId1" display="javascript:;"/>
  </hyperlinks>
  <printOptions/>
  <pageMargins left="0.3937007874015748" right="0.2" top="0.3937007874015748" bottom="0.3937007874015748" header="0.1968503937007874" footer="0.1968503937007874"/>
  <pageSetup horizontalDpi="600" verticalDpi="600" orientation="landscape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8"/>
  <sheetViews>
    <sheetView tabSelected="1" zoomScaleSheetLayoutView="100" zoomScalePageLayoutView="0" workbookViewId="0" topLeftCell="A1">
      <selection activeCell="G489" sqref="G489"/>
    </sheetView>
  </sheetViews>
  <sheetFormatPr defaultColWidth="9.125" defaultRowHeight="12.75"/>
  <cols>
    <col min="1" max="1" width="10.375" style="1" customWidth="1"/>
    <col min="2" max="2" width="23.50390625" style="1" customWidth="1"/>
    <col min="3" max="3" width="19.625" style="1" customWidth="1"/>
    <col min="4" max="4" width="17.875" style="9" hidden="1" customWidth="1"/>
    <col min="5" max="5" width="40.00390625" style="13" customWidth="1"/>
    <col min="6" max="7" width="19.00390625" style="13" customWidth="1"/>
    <col min="8" max="8" width="19.50390625" style="1" customWidth="1"/>
    <col min="9" max="9" width="24.375" style="1" customWidth="1"/>
    <col min="10" max="16384" width="9.125" style="1" customWidth="1"/>
  </cols>
  <sheetData>
    <row r="1" spans="4:8" s="4" customFormat="1" ht="15">
      <c r="D1" s="9"/>
      <c r="E1" s="13"/>
      <c r="F1" s="13"/>
      <c r="G1" s="13"/>
      <c r="H1" s="5"/>
    </row>
    <row r="2" spans="4:7" s="4" customFormat="1" ht="15">
      <c r="D2" s="9"/>
      <c r="E2" s="13"/>
      <c r="F2" s="13"/>
      <c r="G2" s="13"/>
    </row>
    <row r="3" ht="15">
      <c r="I3" s="3" t="s">
        <v>384</v>
      </c>
    </row>
    <row r="4" ht="15">
      <c r="I4" s="3" t="s">
        <v>461</v>
      </c>
    </row>
    <row r="5" ht="15">
      <c r="I5" s="3" t="s">
        <v>462</v>
      </c>
    </row>
    <row r="6" spans="4:7" s="4" customFormat="1" ht="15">
      <c r="D6" s="9"/>
      <c r="E6" s="13"/>
      <c r="F6" s="13"/>
      <c r="G6" s="13"/>
    </row>
    <row r="7" spans="4:7" s="4" customFormat="1" ht="15">
      <c r="D7" s="9"/>
      <c r="E7" s="13"/>
      <c r="F7" s="13"/>
      <c r="G7" s="13"/>
    </row>
    <row r="8" spans="1:8" ht="16.5">
      <c r="A8" s="194" t="s">
        <v>386</v>
      </c>
      <c r="B8" s="194"/>
      <c r="C8" s="194"/>
      <c r="D8" s="194"/>
      <c r="E8" s="194"/>
      <c r="F8" s="194"/>
      <c r="G8" s="194"/>
      <c r="H8" s="194"/>
    </row>
    <row r="9" spans="1:8" ht="16.5">
      <c r="A9" s="194" t="s">
        <v>387</v>
      </c>
      <c r="B9" s="194"/>
      <c r="C9" s="194"/>
      <c r="D9" s="194"/>
      <c r="E9" s="194"/>
      <c r="F9" s="194"/>
      <c r="G9" s="194"/>
      <c r="H9" s="194"/>
    </row>
    <row r="10" spans="4:24" s="4" customFormat="1" ht="15">
      <c r="D10" s="9"/>
      <c r="E10" s="13"/>
      <c r="F10" s="13"/>
      <c r="G10" s="1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4" s="29" customFormat="1" ht="138.75" customHeight="1">
      <c r="A11" s="25" t="s">
        <v>460</v>
      </c>
      <c r="B11" s="25" t="s">
        <v>463</v>
      </c>
      <c r="C11" s="25" t="s">
        <v>464</v>
      </c>
      <c r="D11" s="8"/>
      <c r="E11" s="25" t="s">
        <v>459</v>
      </c>
      <c r="F11" s="39" t="s">
        <v>378</v>
      </c>
      <c r="G11" s="39" t="s">
        <v>379</v>
      </c>
      <c r="H11" s="39" t="s">
        <v>380</v>
      </c>
      <c r="I11" s="39" t="s">
        <v>381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s="2" customFormat="1" ht="19.5" customHeight="1">
      <c r="A12" s="27">
        <v>1</v>
      </c>
      <c r="B12" s="27">
        <v>2</v>
      </c>
      <c r="C12" s="27">
        <v>3</v>
      </c>
      <c r="D12" s="28"/>
      <c r="E12" s="45">
        <v>4</v>
      </c>
      <c r="F12" s="52">
        <v>5</v>
      </c>
      <c r="G12" s="52">
        <v>6</v>
      </c>
      <c r="H12" s="53">
        <v>7</v>
      </c>
      <c r="I12" s="53">
        <v>8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ht="74.25" customHeight="1">
      <c r="A13" s="196" t="s">
        <v>465</v>
      </c>
      <c r="B13" s="195" t="s">
        <v>361</v>
      </c>
      <c r="C13" s="204" t="s">
        <v>377</v>
      </c>
      <c r="D13" s="17">
        <v>5503</v>
      </c>
      <c r="E13" s="178" t="s">
        <v>861</v>
      </c>
      <c r="F13" s="76" t="s">
        <v>537</v>
      </c>
      <c r="G13" s="78" t="s">
        <v>695</v>
      </c>
      <c r="H13" s="78" t="s">
        <v>538</v>
      </c>
      <c r="I13" s="76" t="s">
        <v>568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71.25" customHeight="1">
      <c r="A14" s="206"/>
      <c r="B14" s="206"/>
      <c r="C14" s="205"/>
      <c r="D14" s="17">
        <v>5503</v>
      </c>
      <c r="E14" s="178"/>
      <c r="F14" s="76" t="s">
        <v>539</v>
      </c>
      <c r="G14" s="78" t="s">
        <v>696</v>
      </c>
      <c r="H14" s="78" t="s">
        <v>540</v>
      </c>
      <c r="I14" s="76" t="s">
        <v>568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20.75" customHeight="1">
      <c r="A15" s="206"/>
      <c r="B15" s="206"/>
      <c r="C15" s="205"/>
      <c r="D15" s="17">
        <v>5</v>
      </c>
      <c r="E15" s="144" t="s">
        <v>862</v>
      </c>
      <c r="F15" s="76" t="s">
        <v>541</v>
      </c>
      <c r="G15" s="78" t="s">
        <v>642</v>
      </c>
      <c r="H15" s="78" t="s">
        <v>542</v>
      </c>
      <c r="I15" s="76" t="s">
        <v>568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76.5" customHeight="1">
      <c r="A16" s="206"/>
      <c r="B16" s="206"/>
      <c r="C16" s="205"/>
      <c r="D16" s="17" t="s">
        <v>412</v>
      </c>
      <c r="E16" s="144" t="s">
        <v>863</v>
      </c>
      <c r="F16" s="76" t="s">
        <v>543</v>
      </c>
      <c r="G16" s="78" t="s">
        <v>642</v>
      </c>
      <c r="H16" s="78" t="s">
        <v>544</v>
      </c>
      <c r="I16" s="76" t="s">
        <v>568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9" ht="86.25" customHeight="1">
      <c r="A17" s="206"/>
      <c r="B17" s="206"/>
      <c r="C17" s="205"/>
      <c r="D17" s="17">
        <v>7</v>
      </c>
      <c r="E17" s="144" t="s">
        <v>864</v>
      </c>
      <c r="F17" s="76" t="s">
        <v>545</v>
      </c>
      <c r="G17" s="78" t="s">
        <v>642</v>
      </c>
      <c r="H17" s="78" t="s">
        <v>546</v>
      </c>
      <c r="I17" s="76" t="s">
        <v>568</v>
      </c>
    </row>
    <row r="18" spans="1:9" ht="63.75" customHeight="1">
      <c r="A18" s="206"/>
      <c r="B18" s="206"/>
      <c r="C18" s="205"/>
      <c r="D18" s="17">
        <v>8</v>
      </c>
      <c r="E18" s="144" t="s">
        <v>865</v>
      </c>
      <c r="F18" s="76" t="s">
        <v>547</v>
      </c>
      <c r="G18" s="78" t="s">
        <v>646</v>
      </c>
      <c r="H18" s="78" t="s">
        <v>548</v>
      </c>
      <c r="I18" s="76" t="s">
        <v>568</v>
      </c>
    </row>
    <row r="19" spans="1:9" ht="126.75" customHeight="1">
      <c r="A19" s="206"/>
      <c r="B19" s="206"/>
      <c r="C19" s="205"/>
      <c r="D19" s="17">
        <v>9</v>
      </c>
      <c r="E19" s="144" t="s">
        <v>866</v>
      </c>
      <c r="F19" s="76" t="s">
        <v>549</v>
      </c>
      <c r="G19" s="78" t="s">
        <v>697</v>
      </c>
      <c r="H19" s="78">
        <v>270600</v>
      </c>
      <c r="I19" s="76" t="s">
        <v>568</v>
      </c>
    </row>
    <row r="20" spans="1:9" ht="218.25" customHeight="1">
      <c r="A20" s="206"/>
      <c r="B20" s="206"/>
      <c r="C20" s="205"/>
      <c r="D20" s="17">
        <v>9</v>
      </c>
      <c r="E20" s="144" t="s">
        <v>867</v>
      </c>
      <c r="F20" s="76" t="s">
        <v>550</v>
      </c>
      <c r="G20" s="78" t="s">
        <v>642</v>
      </c>
      <c r="H20" s="78" t="s">
        <v>551</v>
      </c>
      <c r="I20" s="76" t="s">
        <v>568</v>
      </c>
    </row>
    <row r="21" spans="1:9" ht="141" customHeight="1">
      <c r="A21" s="206"/>
      <c r="B21" s="206"/>
      <c r="C21" s="205"/>
      <c r="D21" s="17">
        <v>9</v>
      </c>
      <c r="E21" s="144" t="s">
        <v>868</v>
      </c>
      <c r="F21" s="76" t="s">
        <v>552</v>
      </c>
      <c r="G21" s="78" t="s">
        <v>698</v>
      </c>
      <c r="H21" s="78" t="s">
        <v>553</v>
      </c>
      <c r="I21" s="76" t="s">
        <v>568</v>
      </c>
    </row>
    <row r="22" spans="1:9" ht="73.5" customHeight="1">
      <c r="A22" s="206"/>
      <c r="B22" s="206"/>
      <c r="C22" s="205"/>
      <c r="D22" s="17">
        <v>9</v>
      </c>
      <c r="E22" s="144" t="s">
        <v>869</v>
      </c>
      <c r="F22" s="76" t="s">
        <v>554</v>
      </c>
      <c r="G22" s="78" t="s">
        <v>642</v>
      </c>
      <c r="H22" s="78" t="s">
        <v>555</v>
      </c>
      <c r="I22" s="76" t="s">
        <v>568</v>
      </c>
    </row>
    <row r="23" spans="1:9" ht="74.25" customHeight="1">
      <c r="A23" s="206"/>
      <c r="B23" s="206"/>
      <c r="C23" s="205"/>
      <c r="D23" s="17">
        <v>9</v>
      </c>
      <c r="E23" s="144" t="s">
        <v>870</v>
      </c>
      <c r="F23" s="76" t="s">
        <v>556</v>
      </c>
      <c r="G23" s="78" t="s">
        <v>642</v>
      </c>
      <c r="H23" s="78" t="s">
        <v>557</v>
      </c>
      <c r="I23" s="76" t="s">
        <v>568</v>
      </c>
    </row>
    <row r="24" spans="1:9" ht="79.5" customHeight="1">
      <c r="A24" s="206"/>
      <c r="B24" s="206"/>
      <c r="C24" s="205"/>
      <c r="D24" s="17">
        <v>9</v>
      </c>
      <c r="E24" s="144" t="s">
        <v>871</v>
      </c>
      <c r="F24" s="76" t="s">
        <v>558</v>
      </c>
      <c r="G24" s="78" t="s">
        <v>642</v>
      </c>
      <c r="H24" s="78" t="s">
        <v>559</v>
      </c>
      <c r="I24" s="76" t="s">
        <v>568</v>
      </c>
    </row>
    <row r="25" spans="1:9" ht="82.5" customHeight="1">
      <c r="A25" s="206"/>
      <c r="B25" s="206"/>
      <c r="C25" s="205"/>
      <c r="D25" s="17">
        <v>9</v>
      </c>
      <c r="E25" s="144" t="s">
        <v>872</v>
      </c>
      <c r="F25" s="76" t="s">
        <v>560</v>
      </c>
      <c r="G25" s="78" t="s">
        <v>642</v>
      </c>
      <c r="H25" s="78" t="s">
        <v>561</v>
      </c>
      <c r="I25" s="76" t="s">
        <v>568</v>
      </c>
    </row>
    <row r="26" spans="1:9" ht="107.25" customHeight="1">
      <c r="A26" s="206"/>
      <c r="B26" s="206"/>
      <c r="C26" s="205"/>
      <c r="D26" s="17">
        <v>9</v>
      </c>
      <c r="E26" s="144" t="s">
        <v>873</v>
      </c>
      <c r="F26" s="76" t="s">
        <v>562</v>
      </c>
      <c r="G26" s="78" t="s">
        <v>699</v>
      </c>
      <c r="H26" s="78" t="s">
        <v>563</v>
      </c>
      <c r="I26" s="76" t="s">
        <v>568</v>
      </c>
    </row>
    <row r="27" spans="1:9" ht="95.25" customHeight="1">
      <c r="A27" s="206"/>
      <c r="B27" s="206"/>
      <c r="C27" s="205"/>
      <c r="D27" s="59">
        <v>9</v>
      </c>
      <c r="E27" s="144" t="s">
        <v>874</v>
      </c>
      <c r="F27" s="76" t="s">
        <v>564</v>
      </c>
      <c r="G27" s="78" t="s">
        <v>642</v>
      </c>
      <c r="H27" s="78" t="s">
        <v>565</v>
      </c>
      <c r="I27" s="76" t="s">
        <v>568</v>
      </c>
    </row>
    <row r="28" spans="1:12" s="6" customFormat="1" ht="51.75" customHeight="1">
      <c r="A28" s="206"/>
      <c r="B28" s="206"/>
      <c r="C28" s="205"/>
      <c r="D28" s="17" t="s">
        <v>400</v>
      </c>
      <c r="E28" s="144" t="s">
        <v>875</v>
      </c>
      <c r="F28" s="76" t="s">
        <v>566</v>
      </c>
      <c r="G28" s="78" t="s">
        <v>700</v>
      </c>
      <c r="H28" s="78">
        <v>140600</v>
      </c>
      <c r="I28" s="76" t="s">
        <v>385</v>
      </c>
      <c r="J28" s="26"/>
      <c r="K28" s="26"/>
      <c r="L28" s="26"/>
    </row>
    <row r="29" spans="1:12" s="6" customFormat="1" ht="72.75" customHeight="1">
      <c r="A29" s="206"/>
      <c r="B29" s="206"/>
      <c r="C29" s="205"/>
      <c r="D29" s="17">
        <v>9</v>
      </c>
      <c r="E29" s="144" t="s">
        <v>876</v>
      </c>
      <c r="F29" s="76" t="s">
        <v>567</v>
      </c>
      <c r="G29" s="78" t="s">
        <v>701</v>
      </c>
      <c r="H29" s="78">
        <v>256060</v>
      </c>
      <c r="I29" s="76" t="s">
        <v>385</v>
      </c>
      <c r="J29" s="26"/>
      <c r="K29" s="26"/>
      <c r="L29" s="26"/>
    </row>
    <row r="30" spans="1:12" s="6" customFormat="1" ht="15">
      <c r="A30" s="206"/>
      <c r="B30" s="206"/>
      <c r="C30" s="205"/>
      <c r="D30" s="17">
        <v>9</v>
      </c>
      <c r="E30" s="144" t="s">
        <v>877</v>
      </c>
      <c r="F30" s="68" t="s">
        <v>569</v>
      </c>
      <c r="G30" s="120" t="s">
        <v>702</v>
      </c>
      <c r="H30" s="120">
        <v>31090</v>
      </c>
      <c r="I30" s="68" t="s">
        <v>570</v>
      </c>
      <c r="J30" s="26"/>
      <c r="K30" s="26"/>
      <c r="L30" s="26"/>
    </row>
    <row r="31" spans="1:12" s="6" customFormat="1" ht="21">
      <c r="A31" s="206"/>
      <c r="B31" s="206"/>
      <c r="C31" s="205"/>
      <c r="D31" s="17">
        <v>9</v>
      </c>
      <c r="E31" s="144" t="s">
        <v>878</v>
      </c>
      <c r="F31" s="68" t="s">
        <v>594</v>
      </c>
      <c r="G31" s="120" t="s">
        <v>697</v>
      </c>
      <c r="H31" s="120">
        <v>2000</v>
      </c>
      <c r="I31" s="68" t="s">
        <v>570</v>
      </c>
      <c r="J31" s="26"/>
      <c r="K31" s="26"/>
      <c r="L31" s="26"/>
    </row>
    <row r="32" spans="1:12" s="6" customFormat="1" ht="25.5" customHeight="1">
      <c r="A32" s="206"/>
      <c r="B32" s="206"/>
      <c r="C32" s="205"/>
      <c r="D32" s="17">
        <v>9</v>
      </c>
      <c r="E32" s="144" t="s">
        <v>879</v>
      </c>
      <c r="F32" s="68" t="s">
        <v>595</v>
      </c>
      <c r="G32" s="120" t="s">
        <v>642</v>
      </c>
      <c r="H32" s="120">
        <v>3620</v>
      </c>
      <c r="I32" s="68" t="s">
        <v>570</v>
      </c>
      <c r="J32" s="26"/>
      <c r="K32" s="26"/>
      <c r="L32" s="26"/>
    </row>
    <row r="33" spans="1:12" s="6" customFormat="1" ht="30" customHeight="1">
      <c r="A33" s="206"/>
      <c r="B33" s="206"/>
      <c r="C33" s="205"/>
      <c r="D33" s="17">
        <v>9</v>
      </c>
      <c r="E33" s="144" t="s">
        <v>880</v>
      </c>
      <c r="F33" s="68" t="s">
        <v>589</v>
      </c>
      <c r="G33" s="120" t="s">
        <v>642</v>
      </c>
      <c r="H33" s="120">
        <v>30000</v>
      </c>
      <c r="I33" s="67" t="s">
        <v>590</v>
      </c>
      <c r="J33" s="26"/>
      <c r="K33" s="26"/>
      <c r="L33" s="26"/>
    </row>
    <row r="34" spans="1:12" s="6" customFormat="1" ht="24.75" customHeight="1">
      <c r="A34" s="206"/>
      <c r="B34" s="206"/>
      <c r="C34" s="205"/>
      <c r="D34" s="17">
        <v>9</v>
      </c>
      <c r="E34" s="144" t="s">
        <v>881</v>
      </c>
      <c r="F34" s="68" t="s">
        <v>596</v>
      </c>
      <c r="G34" s="120" t="s">
        <v>642</v>
      </c>
      <c r="H34" s="120">
        <v>4773</v>
      </c>
      <c r="I34" s="68" t="s">
        <v>570</v>
      </c>
      <c r="J34" s="26"/>
      <c r="K34" s="26"/>
      <c r="L34" s="26"/>
    </row>
    <row r="35" spans="1:12" s="6" customFormat="1" ht="30" customHeight="1">
      <c r="A35" s="206"/>
      <c r="B35" s="206"/>
      <c r="C35" s="205"/>
      <c r="D35" s="17">
        <v>9</v>
      </c>
      <c r="E35" s="144" t="s">
        <v>882</v>
      </c>
      <c r="F35" s="68" t="s">
        <v>597</v>
      </c>
      <c r="G35" s="120" t="s">
        <v>697</v>
      </c>
      <c r="H35" s="120">
        <v>5000</v>
      </c>
      <c r="I35" s="68" t="s">
        <v>570</v>
      </c>
      <c r="J35" s="26"/>
      <c r="K35" s="26"/>
      <c r="L35" s="26"/>
    </row>
    <row r="36" spans="1:12" s="6" customFormat="1" ht="26.25" customHeight="1">
      <c r="A36" s="206"/>
      <c r="B36" s="206"/>
      <c r="C36" s="205"/>
      <c r="D36" s="17">
        <v>9</v>
      </c>
      <c r="E36" s="144" t="s">
        <v>883</v>
      </c>
      <c r="F36" s="68" t="s">
        <v>598</v>
      </c>
      <c r="G36" s="120" t="s">
        <v>642</v>
      </c>
      <c r="H36" s="120">
        <v>4130</v>
      </c>
      <c r="I36" s="68" t="s">
        <v>570</v>
      </c>
      <c r="J36" s="26"/>
      <c r="K36" s="26"/>
      <c r="L36" s="26"/>
    </row>
    <row r="37" spans="1:12" s="6" customFormat="1" ht="29.25" customHeight="1">
      <c r="A37" s="206"/>
      <c r="B37" s="206"/>
      <c r="C37" s="205"/>
      <c r="D37" s="17">
        <v>9</v>
      </c>
      <c r="E37" s="144" t="s">
        <v>884</v>
      </c>
      <c r="F37" s="104" t="s">
        <v>601</v>
      </c>
      <c r="G37" s="105" t="s">
        <v>642</v>
      </c>
      <c r="H37" s="107" t="s">
        <v>606</v>
      </c>
      <c r="I37" s="68" t="s">
        <v>570</v>
      </c>
      <c r="J37" s="26"/>
      <c r="K37" s="26"/>
      <c r="L37" s="26"/>
    </row>
    <row r="38" spans="1:12" s="6" customFormat="1" ht="57.75" customHeight="1">
      <c r="A38" s="206"/>
      <c r="B38" s="206"/>
      <c r="C38" s="205"/>
      <c r="D38" s="17">
        <v>9</v>
      </c>
      <c r="E38" s="144" t="s">
        <v>885</v>
      </c>
      <c r="F38" s="104" t="s">
        <v>600</v>
      </c>
      <c r="G38" s="105" t="s">
        <v>642</v>
      </c>
      <c r="H38" s="106">
        <v>4708</v>
      </c>
      <c r="I38" s="68" t="s">
        <v>570</v>
      </c>
      <c r="J38" s="26"/>
      <c r="K38" s="26"/>
      <c r="L38" s="26"/>
    </row>
    <row r="39" spans="1:12" s="6" customFormat="1" ht="125.25" customHeight="1">
      <c r="A39" s="206"/>
      <c r="B39" s="206"/>
      <c r="C39" s="205"/>
      <c r="D39" s="17">
        <v>9</v>
      </c>
      <c r="E39" s="144" t="s">
        <v>886</v>
      </c>
      <c r="F39" s="104" t="s">
        <v>607</v>
      </c>
      <c r="G39" s="105" t="s">
        <v>642</v>
      </c>
      <c r="H39" s="106">
        <v>14500</v>
      </c>
      <c r="I39" s="68" t="s">
        <v>570</v>
      </c>
      <c r="J39" s="26"/>
      <c r="K39" s="26"/>
      <c r="L39" s="26"/>
    </row>
    <row r="40" spans="1:12" s="6" customFormat="1" ht="37.5" customHeight="1">
      <c r="A40" s="206"/>
      <c r="B40" s="206"/>
      <c r="C40" s="205"/>
      <c r="D40" s="17">
        <v>9</v>
      </c>
      <c r="E40" s="144" t="s">
        <v>887</v>
      </c>
      <c r="F40" s="104" t="s">
        <v>608</v>
      </c>
      <c r="G40" s="105" t="s">
        <v>642</v>
      </c>
      <c r="H40" s="107" t="s">
        <v>609</v>
      </c>
      <c r="I40" s="68" t="s">
        <v>570</v>
      </c>
      <c r="J40" s="26"/>
      <c r="K40" s="26"/>
      <c r="L40" s="26"/>
    </row>
    <row r="41" spans="1:12" s="6" customFormat="1" ht="83.25" customHeight="1">
      <c r="A41" s="206"/>
      <c r="B41" s="206"/>
      <c r="C41" s="205"/>
      <c r="D41" s="17">
        <v>9</v>
      </c>
      <c r="E41" s="144" t="s">
        <v>888</v>
      </c>
      <c r="F41" s="42" t="s">
        <v>613</v>
      </c>
      <c r="G41" s="78" t="s">
        <v>642</v>
      </c>
      <c r="H41" s="133">
        <v>201563</v>
      </c>
      <c r="I41" s="68" t="s">
        <v>570</v>
      </c>
      <c r="J41" s="26"/>
      <c r="K41" s="26"/>
      <c r="L41" s="26"/>
    </row>
    <row r="42" spans="1:12" s="6" customFormat="1" ht="60.75">
      <c r="A42" s="206"/>
      <c r="B42" s="206"/>
      <c r="C42" s="205"/>
      <c r="D42" s="17">
        <v>9</v>
      </c>
      <c r="E42" s="144" t="s">
        <v>889</v>
      </c>
      <c r="F42" s="42" t="s">
        <v>614</v>
      </c>
      <c r="G42" s="78" t="s">
        <v>642</v>
      </c>
      <c r="H42" s="133">
        <v>47260</v>
      </c>
      <c r="I42" s="68" t="s">
        <v>570</v>
      </c>
      <c r="J42" s="26"/>
      <c r="K42" s="26"/>
      <c r="L42" s="26"/>
    </row>
    <row r="43" spans="1:12" s="6" customFormat="1" ht="65.25" customHeight="1">
      <c r="A43" s="206"/>
      <c r="B43" s="206"/>
      <c r="C43" s="205"/>
      <c r="D43" s="17">
        <v>9</v>
      </c>
      <c r="E43" s="144" t="s">
        <v>890</v>
      </c>
      <c r="F43" s="42" t="s">
        <v>615</v>
      </c>
      <c r="G43" s="78" t="s">
        <v>642</v>
      </c>
      <c r="H43" s="133">
        <v>40197</v>
      </c>
      <c r="I43" s="68" t="s">
        <v>570</v>
      </c>
      <c r="J43" s="26"/>
      <c r="K43" s="26"/>
      <c r="L43" s="26"/>
    </row>
    <row r="44" spans="1:12" s="6" customFormat="1" ht="36.75" customHeight="1">
      <c r="A44" s="206"/>
      <c r="B44" s="206"/>
      <c r="C44" s="205"/>
      <c r="D44" s="17"/>
      <c r="E44" s="144" t="s">
        <v>891</v>
      </c>
      <c r="F44" s="42" t="s">
        <v>630</v>
      </c>
      <c r="G44" s="123" t="s">
        <v>697</v>
      </c>
      <c r="H44" s="123">
        <v>4018</v>
      </c>
      <c r="I44" s="68" t="s">
        <v>570</v>
      </c>
      <c r="J44" s="26"/>
      <c r="K44" s="26"/>
      <c r="L44" s="26"/>
    </row>
    <row r="45" spans="1:12" s="6" customFormat="1" ht="27" customHeight="1">
      <c r="A45" s="206"/>
      <c r="B45" s="206"/>
      <c r="C45" s="205"/>
      <c r="D45" s="17" t="s">
        <v>404</v>
      </c>
      <c r="E45" s="144" t="s">
        <v>892</v>
      </c>
      <c r="F45" s="85" t="s">
        <v>631</v>
      </c>
      <c r="G45" s="78" t="s">
        <v>703</v>
      </c>
      <c r="H45" s="78">
        <v>17909</v>
      </c>
      <c r="I45" s="68" t="s">
        <v>570</v>
      </c>
      <c r="J45" s="26"/>
      <c r="K45" s="26"/>
      <c r="L45" s="26"/>
    </row>
    <row r="46" spans="1:12" s="6" customFormat="1" ht="26.25">
      <c r="A46" s="206"/>
      <c r="B46" s="206"/>
      <c r="C46" s="205"/>
      <c r="D46" s="17">
        <v>9</v>
      </c>
      <c r="E46" s="144" t="s">
        <v>893</v>
      </c>
      <c r="F46" s="42" t="s">
        <v>632</v>
      </c>
      <c r="G46" s="78" t="s">
        <v>642</v>
      </c>
      <c r="H46" s="78">
        <v>20000</v>
      </c>
      <c r="I46" s="68" t="s">
        <v>570</v>
      </c>
      <c r="J46" s="26"/>
      <c r="K46" s="26"/>
      <c r="L46" s="26"/>
    </row>
    <row r="47" spans="1:12" s="6" customFormat="1" ht="15">
      <c r="A47" s="206"/>
      <c r="B47" s="206"/>
      <c r="C47" s="205"/>
      <c r="D47" s="17">
        <v>9</v>
      </c>
      <c r="E47" s="144" t="s">
        <v>894</v>
      </c>
      <c r="F47" s="42" t="s">
        <v>638</v>
      </c>
      <c r="G47" s="78" t="s">
        <v>642</v>
      </c>
      <c r="H47" s="78">
        <v>100000</v>
      </c>
      <c r="I47" s="68" t="s">
        <v>570</v>
      </c>
      <c r="J47" s="26"/>
      <c r="K47" s="26"/>
      <c r="L47" s="26"/>
    </row>
    <row r="48" spans="1:12" s="6" customFormat="1" ht="20.25">
      <c r="A48" s="206"/>
      <c r="B48" s="206"/>
      <c r="C48" s="205"/>
      <c r="D48" s="17">
        <v>9</v>
      </c>
      <c r="E48" s="144" t="s">
        <v>895</v>
      </c>
      <c r="F48" s="87" t="s">
        <v>680</v>
      </c>
      <c r="G48" s="78" t="s">
        <v>622</v>
      </c>
      <c r="H48" s="78">
        <v>3752</v>
      </c>
      <c r="I48" s="68" t="s">
        <v>570</v>
      </c>
      <c r="J48" s="26"/>
      <c r="K48" s="26"/>
      <c r="L48" s="26"/>
    </row>
    <row r="49" spans="1:12" s="6" customFormat="1" ht="30.75">
      <c r="A49" s="206"/>
      <c r="B49" s="206"/>
      <c r="C49" s="205"/>
      <c r="D49" s="17">
        <v>9</v>
      </c>
      <c r="E49" s="144" t="s">
        <v>896</v>
      </c>
      <c r="F49" s="76" t="s">
        <v>692</v>
      </c>
      <c r="G49" s="78" t="s">
        <v>642</v>
      </c>
      <c r="H49" s="78">
        <v>600</v>
      </c>
      <c r="I49" s="110" t="s">
        <v>570</v>
      </c>
      <c r="J49" s="26"/>
      <c r="K49" s="26"/>
      <c r="L49" s="26"/>
    </row>
    <row r="50" spans="1:12" s="6" customFormat="1" ht="30.75">
      <c r="A50" s="206"/>
      <c r="B50" s="206"/>
      <c r="C50" s="205"/>
      <c r="D50" s="17">
        <v>9</v>
      </c>
      <c r="E50" s="144" t="s">
        <v>897</v>
      </c>
      <c r="F50" s="76" t="s">
        <v>693</v>
      </c>
      <c r="G50" s="78" t="s">
        <v>642</v>
      </c>
      <c r="H50" s="78">
        <v>600</v>
      </c>
      <c r="I50" s="110" t="s">
        <v>570</v>
      </c>
      <c r="J50" s="26"/>
      <c r="K50" s="26"/>
      <c r="L50" s="26"/>
    </row>
    <row r="51" spans="1:12" s="6" customFormat="1" ht="30.75">
      <c r="A51" s="206"/>
      <c r="B51" s="206"/>
      <c r="C51" s="205"/>
      <c r="D51" s="17">
        <v>9</v>
      </c>
      <c r="E51" s="144" t="s">
        <v>898</v>
      </c>
      <c r="F51" s="76" t="s">
        <v>693</v>
      </c>
      <c r="G51" s="78" t="s">
        <v>642</v>
      </c>
      <c r="H51" s="78">
        <v>600</v>
      </c>
      <c r="I51" s="110" t="s">
        <v>570</v>
      </c>
      <c r="J51" s="26"/>
      <c r="K51" s="26"/>
      <c r="L51" s="26"/>
    </row>
    <row r="52" spans="1:12" s="6" customFormat="1" ht="26.25">
      <c r="A52" s="206"/>
      <c r="B52" s="206"/>
      <c r="C52" s="205"/>
      <c r="D52" s="17">
        <v>9</v>
      </c>
      <c r="E52" s="144" t="s">
        <v>899</v>
      </c>
      <c r="F52" s="76" t="s">
        <v>694</v>
      </c>
      <c r="G52" s="78" t="s">
        <v>642</v>
      </c>
      <c r="H52" s="78">
        <v>102</v>
      </c>
      <c r="I52" s="110" t="s">
        <v>570</v>
      </c>
      <c r="J52" s="26"/>
      <c r="K52" s="26"/>
      <c r="L52" s="26"/>
    </row>
    <row r="53" spans="1:12" s="6" customFormat="1" ht="51">
      <c r="A53" s="206"/>
      <c r="B53" s="206"/>
      <c r="C53" s="205"/>
      <c r="D53" s="17">
        <v>9</v>
      </c>
      <c r="E53" s="144" t="s">
        <v>900</v>
      </c>
      <c r="F53" s="66" t="s">
        <v>720</v>
      </c>
      <c r="G53" s="78" t="s">
        <v>642</v>
      </c>
      <c r="H53" s="78">
        <v>110000</v>
      </c>
      <c r="I53" s="66" t="s">
        <v>719</v>
      </c>
      <c r="J53" s="26"/>
      <c r="K53" s="26"/>
      <c r="L53" s="26"/>
    </row>
    <row r="54" spans="1:12" s="6" customFormat="1" ht="26.25">
      <c r="A54" s="206"/>
      <c r="B54" s="206"/>
      <c r="C54" s="205"/>
      <c r="D54" s="17">
        <v>10</v>
      </c>
      <c r="E54" s="19" t="s">
        <v>901</v>
      </c>
      <c r="F54" s="66" t="s">
        <v>718</v>
      </c>
      <c r="G54" s="78" t="s">
        <v>697</v>
      </c>
      <c r="H54" s="78">
        <v>14210</v>
      </c>
      <c r="I54" s="66" t="s">
        <v>719</v>
      </c>
      <c r="J54" s="26"/>
      <c r="K54" s="26"/>
      <c r="L54" s="26"/>
    </row>
    <row r="55" spans="1:12" s="6" customFormat="1" ht="26.25">
      <c r="A55" s="206"/>
      <c r="B55" s="206"/>
      <c r="C55" s="205"/>
      <c r="D55" s="17">
        <v>10</v>
      </c>
      <c r="E55" s="19" t="s">
        <v>902</v>
      </c>
      <c r="F55" s="66" t="s">
        <v>721</v>
      </c>
      <c r="G55" s="78" t="s">
        <v>696</v>
      </c>
      <c r="H55" s="78" t="s">
        <v>725</v>
      </c>
      <c r="I55" s="66" t="s">
        <v>719</v>
      </c>
      <c r="J55" s="26"/>
      <c r="K55" s="26"/>
      <c r="L55" s="26"/>
    </row>
    <row r="56" spans="1:12" s="6" customFormat="1" ht="26.25">
      <c r="A56" s="206"/>
      <c r="B56" s="206"/>
      <c r="C56" s="205"/>
      <c r="D56" s="17">
        <v>11</v>
      </c>
      <c r="E56" s="144" t="s">
        <v>903</v>
      </c>
      <c r="F56" s="66" t="s">
        <v>724</v>
      </c>
      <c r="G56" s="78" t="s">
        <v>642</v>
      </c>
      <c r="H56" s="78">
        <v>6000</v>
      </c>
      <c r="I56" s="66" t="s">
        <v>719</v>
      </c>
      <c r="J56" s="26"/>
      <c r="K56" s="26"/>
      <c r="L56" s="26"/>
    </row>
    <row r="57" spans="1:12" s="6" customFormat="1" ht="21">
      <c r="A57" s="206"/>
      <c r="B57" s="206"/>
      <c r="C57" s="205"/>
      <c r="D57" s="17">
        <v>12</v>
      </c>
      <c r="E57" s="144" t="s">
        <v>904</v>
      </c>
      <c r="F57" s="115" t="s">
        <v>742</v>
      </c>
      <c r="G57" s="78" t="s">
        <v>642</v>
      </c>
      <c r="H57" s="126" t="s">
        <v>738</v>
      </c>
      <c r="I57" s="66" t="s">
        <v>719</v>
      </c>
      <c r="J57" s="26"/>
      <c r="K57" s="26"/>
      <c r="L57" s="26"/>
    </row>
    <row r="58" spans="1:12" s="6" customFormat="1" ht="42.75" customHeight="1">
      <c r="A58" s="206"/>
      <c r="B58" s="206"/>
      <c r="C58" s="205"/>
      <c r="D58" s="17" t="s">
        <v>441</v>
      </c>
      <c r="E58" s="144" t="s">
        <v>906</v>
      </c>
      <c r="F58" s="114" t="s">
        <v>745</v>
      </c>
      <c r="G58" s="78" t="s">
        <v>812</v>
      </c>
      <c r="H58" s="77">
        <f>1944+8130+6365+10520</f>
        <v>26959</v>
      </c>
      <c r="I58" s="66" t="s">
        <v>719</v>
      </c>
      <c r="J58" s="26"/>
      <c r="K58" s="26"/>
      <c r="L58" s="26"/>
    </row>
    <row r="59" spans="1:12" s="6" customFormat="1" ht="28.5" customHeight="1">
      <c r="A59" s="206"/>
      <c r="B59" s="206"/>
      <c r="C59" s="205"/>
      <c r="D59" s="17">
        <v>13</v>
      </c>
      <c r="E59" s="144" t="s">
        <v>907</v>
      </c>
      <c r="F59" s="114" t="s">
        <v>749</v>
      </c>
      <c r="G59" s="78" t="s">
        <v>813</v>
      </c>
      <c r="H59" s="77">
        <f>2379.3+67404</f>
        <v>69783.3</v>
      </c>
      <c r="I59" s="66" t="s">
        <v>719</v>
      </c>
      <c r="J59" s="26"/>
      <c r="K59" s="26"/>
      <c r="L59" s="26"/>
    </row>
    <row r="60" spans="1:12" s="6" customFormat="1" ht="36" customHeight="1">
      <c r="A60" s="206"/>
      <c r="B60" s="206"/>
      <c r="C60" s="205"/>
      <c r="D60" s="17">
        <v>13</v>
      </c>
      <c r="E60" s="144" t="s">
        <v>908</v>
      </c>
      <c r="F60" s="114" t="s">
        <v>743</v>
      </c>
      <c r="G60" s="78" t="s">
        <v>814</v>
      </c>
      <c r="H60" s="77">
        <f>15150+4342.4+16406.1</f>
        <v>35898.5</v>
      </c>
      <c r="I60" s="66" t="s">
        <v>719</v>
      </c>
      <c r="J60" s="26"/>
      <c r="K60" s="26"/>
      <c r="L60" s="26"/>
    </row>
    <row r="61" spans="1:12" s="6" customFormat="1" ht="21" customHeight="1">
      <c r="A61" s="206"/>
      <c r="B61" s="206"/>
      <c r="C61" s="205"/>
      <c r="D61" s="17" t="s">
        <v>410</v>
      </c>
      <c r="E61" s="19" t="s">
        <v>909</v>
      </c>
      <c r="F61" s="114" t="s">
        <v>758</v>
      </c>
      <c r="G61" s="78" t="s">
        <v>794</v>
      </c>
      <c r="H61" s="77">
        <f>17485+7310</f>
        <v>24795</v>
      </c>
      <c r="I61" s="66" t="s">
        <v>719</v>
      </c>
      <c r="J61" s="26"/>
      <c r="K61" s="26"/>
      <c r="L61" s="26"/>
    </row>
    <row r="62" spans="1:12" s="6" customFormat="1" ht="15">
      <c r="A62" s="206"/>
      <c r="B62" s="206"/>
      <c r="C62" s="205"/>
      <c r="D62" s="17">
        <v>16</v>
      </c>
      <c r="E62" s="144" t="s">
        <v>910</v>
      </c>
      <c r="F62" s="114" t="s">
        <v>815</v>
      </c>
      <c r="G62" s="78" t="s">
        <v>816</v>
      </c>
      <c r="H62" s="77">
        <f>1633.5+34122.25</f>
        <v>35755.75</v>
      </c>
      <c r="I62" s="66" t="s">
        <v>719</v>
      </c>
      <c r="J62" s="26"/>
      <c r="K62" s="26"/>
      <c r="L62" s="26"/>
    </row>
    <row r="63" spans="1:12" s="6" customFormat="1" ht="15">
      <c r="A63" s="206"/>
      <c r="B63" s="206"/>
      <c r="C63" s="205"/>
      <c r="D63" s="17">
        <v>16</v>
      </c>
      <c r="E63" s="144" t="s">
        <v>911</v>
      </c>
      <c r="F63" s="76" t="s">
        <v>817</v>
      </c>
      <c r="G63" s="83" t="s">
        <v>818</v>
      </c>
      <c r="H63" s="143">
        <f>488464.83+21511.64+19228.77</f>
        <v>529205.24</v>
      </c>
      <c r="I63" s="66" t="s">
        <v>719</v>
      </c>
      <c r="J63" s="26"/>
      <c r="K63" s="26"/>
      <c r="L63" s="26"/>
    </row>
    <row r="64" spans="1:12" ht="30.75">
      <c r="A64" s="206"/>
      <c r="B64" s="206"/>
      <c r="C64" s="205"/>
      <c r="D64" s="18" t="s">
        <v>391</v>
      </c>
      <c r="E64" s="144" t="s">
        <v>912</v>
      </c>
      <c r="F64" s="76" t="s">
        <v>819</v>
      </c>
      <c r="G64" s="83" t="s">
        <v>820</v>
      </c>
      <c r="H64" s="143">
        <v>6750</v>
      </c>
      <c r="I64" s="66" t="s">
        <v>719</v>
      </c>
      <c r="J64" s="26"/>
      <c r="K64" s="26"/>
      <c r="L64" s="26"/>
    </row>
    <row r="65" spans="1:12" ht="26.25">
      <c r="A65" s="206"/>
      <c r="B65" s="206"/>
      <c r="C65" s="205"/>
      <c r="D65" s="17">
        <v>19</v>
      </c>
      <c r="E65" s="144" t="s">
        <v>913</v>
      </c>
      <c r="F65" s="76" t="s">
        <v>821</v>
      </c>
      <c r="G65" s="83" t="s">
        <v>822</v>
      </c>
      <c r="H65" s="143">
        <v>57439.4</v>
      </c>
      <c r="I65" s="66" t="s">
        <v>719</v>
      </c>
      <c r="J65" s="26"/>
      <c r="K65" s="26"/>
      <c r="L65" s="26"/>
    </row>
    <row r="66" spans="1:12" ht="15">
      <c r="A66" s="206"/>
      <c r="B66" s="206"/>
      <c r="C66" s="205"/>
      <c r="D66" s="17">
        <v>20</v>
      </c>
      <c r="E66" s="144" t="s">
        <v>914</v>
      </c>
      <c r="F66" s="114" t="s">
        <v>772</v>
      </c>
      <c r="G66" s="78" t="s">
        <v>823</v>
      </c>
      <c r="H66" s="77">
        <f>33332+21202+53350</f>
        <v>107884</v>
      </c>
      <c r="I66" s="66" t="s">
        <v>719</v>
      </c>
      <c r="J66" s="26"/>
      <c r="K66" s="26"/>
      <c r="L66" s="26"/>
    </row>
    <row r="67" spans="1:12" ht="15">
      <c r="A67" s="206"/>
      <c r="B67" s="206"/>
      <c r="C67" s="205"/>
      <c r="D67" s="17">
        <v>21</v>
      </c>
      <c r="E67" s="144" t="s">
        <v>915</v>
      </c>
      <c r="F67" s="114" t="s">
        <v>824</v>
      </c>
      <c r="G67" s="78" t="s">
        <v>646</v>
      </c>
      <c r="H67" s="77">
        <v>43000</v>
      </c>
      <c r="I67" s="66" t="s">
        <v>719</v>
      </c>
      <c r="J67" s="26"/>
      <c r="K67" s="26"/>
      <c r="L67" s="26"/>
    </row>
    <row r="68" spans="1:12" ht="15">
      <c r="A68" s="206"/>
      <c r="B68" s="206"/>
      <c r="C68" s="205"/>
      <c r="D68" s="17">
        <v>22</v>
      </c>
      <c r="E68" s="144" t="s">
        <v>916</v>
      </c>
      <c r="F68" s="114" t="s">
        <v>767</v>
      </c>
      <c r="G68" s="78" t="s">
        <v>825</v>
      </c>
      <c r="H68" s="77">
        <f>3855+2650+2650+2650</f>
        <v>11805</v>
      </c>
      <c r="I68" s="66" t="s">
        <v>719</v>
      </c>
      <c r="J68" s="26"/>
      <c r="K68" s="26"/>
      <c r="L68" s="26"/>
    </row>
    <row r="69" spans="1:12" ht="15">
      <c r="A69" s="206"/>
      <c r="B69" s="206"/>
      <c r="C69" s="205"/>
      <c r="D69" s="17">
        <v>23</v>
      </c>
      <c r="E69" s="144" t="s">
        <v>917</v>
      </c>
      <c r="F69" s="118" t="s">
        <v>781</v>
      </c>
      <c r="G69" s="78" t="s">
        <v>696</v>
      </c>
      <c r="H69" s="77">
        <f>3855+2650+2650</f>
        <v>9155</v>
      </c>
      <c r="I69" s="66" t="s">
        <v>719</v>
      </c>
      <c r="J69" s="26"/>
      <c r="K69" s="26"/>
      <c r="L69" s="26"/>
    </row>
    <row r="70" spans="1:12" ht="15">
      <c r="A70" s="206"/>
      <c r="B70" s="206"/>
      <c r="C70" s="205"/>
      <c r="D70" s="17">
        <v>23</v>
      </c>
      <c r="E70" s="144" t="s">
        <v>918</v>
      </c>
      <c r="F70" s="118" t="s">
        <v>769</v>
      </c>
      <c r="G70" s="78" t="s">
        <v>826</v>
      </c>
      <c r="H70" s="77">
        <v>34800</v>
      </c>
      <c r="I70" s="66" t="s">
        <v>719</v>
      </c>
      <c r="J70" s="26"/>
      <c r="K70" s="26"/>
      <c r="L70" s="26"/>
    </row>
    <row r="71" spans="1:12" ht="26.25">
      <c r="A71" s="206"/>
      <c r="B71" s="206"/>
      <c r="C71" s="205"/>
      <c r="D71" s="17">
        <v>24</v>
      </c>
      <c r="E71" s="19" t="s">
        <v>919</v>
      </c>
      <c r="F71" s="118" t="s">
        <v>771</v>
      </c>
      <c r="G71" s="78" t="s">
        <v>801</v>
      </c>
      <c r="H71" s="77">
        <v>4000</v>
      </c>
      <c r="I71" s="66" t="s">
        <v>719</v>
      </c>
      <c r="J71" s="26"/>
      <c r="K71" s="26"/>
      <c r="L71" s="26"/>
    </row>
    <row r="72" spans="1:12" ht="26.25">
      <c r="A72" s="206"/>
      <c r="B72" s="206"/>
      <c r="C72" s="205"/>
      <c r="D72" s="17">
        <v>26</v>
      </c>
      <c r="E72" s="19" t="s">
        <v>920</v>
      </c>
      <c r="F72" s="118" t="s">
        <v>762</v>
      </c>
      <c r="G72" s="78" t="s">
        <v>827</v>
      </c>
      <c r="H72" s="77">
        <v>29948.4</v>
      </c>
      <c r="I72" s="66" t="s">
        <v>719</v>
      </c>
      <c r="J72" s="26"/>
      <c r="K72" s="26"/>
      <c r="L72" s="26"/>
    </row>
    <row r="73" spans="1:12" ht="26.25">
      <c r="A73" s="206"/>
      <c r="B73" s="206"/>
      <c r="C73" s="205"/>
      <c r="D73" s="17">
        <v>27</v>
      </c>
      <c r="E73" s="19" t="s">
        <v>921</v>
      </c>
      <c r="F73" s="118" t="s">
        <v>828</v>
      </c>
      <c r="G73" s="78" t="s">
        <v>656</v>
      </c>
      <c r="H73" s="77">
        <v>15600</v>
      </c>
      <c r="I73" s="66" t="s">
        <v>719</v>
      </c>
      <c r="J73" s="26"/>
      <c r="K73" s="26"/>
      <c r="L73" s="26"/>
    </row>
    <row r="74" spans="1:12" ht="15">
      <c r="A74" s="206"/>
      <c r="B74" s="206"/>
      <c r="C74" s="205"/>
      <c r="D74" s="17">
        <v>28</v>
      </c>
      <c r="E74" s="144" t="s">
        <v>922</v>
      </c>
      <c r="F74" s="118" t="s">
        <v>829</v>
      </c>
      <c r="G74" s="78" t="s">
        <v>622</v>
      </c>
      <c r="H74" s="77">
        <v>2248</v>
      </c>
      <c r="I74" s="66" t="s">
        <v>719</v>
      </c>
      <c r="J74" s="26"/>
      <c r="K74" s="26"/>
      <c r="L74" s="26"/>
    </row>
    <row r="75" spans="1:12" ht="26.25">
      <c r="A75" s="206"/>
      <c r="B75" s="206"/>
      <c r="C75" s="205"/>
      <c r="D75" s="17">
        <v>29</v>
      </c>
      <c r="E75" s="144" t="s">
        <v>923</v>
      </c>
      <c r="F75" s="118" t="s">
        <v>830</v>
      </c>
      <c r="G75" s="78" t="s">
        <v>831</v>
      </c>
      <c r="H75" s="77">
        <v>10800</v>
      </c>
      <c r="I75" s="66" t="s">
        <v>719</v>
      </c>
      <c r="J75" s="26"/>
      <c r="K75" s="26"/>
      <c r="L75" s="26"/>
    </row>
    <row r="76" spans="1:12" ht="15">
      <c r="A76" s="206"/>
      <c r="B76" s="206"/>
      <c r="C76" s="205"/>
      <c r="D76" s="17">
        <v>29</v>
      </c>
      <c r="E76" s="144" t="s">
        <v>924</v>
      </c>
      <c r="F76" s="118" t="s">
        <v>832</v>
      </c>
      <c r="G76" s="78" t="s">
        <v>622</v>
      </c>
      <c r="H76" s="77">
        <v>1300</v>
      </c>
      <c r="I76" s="66" t="s">
        <v>719</v>
      </c>
      <c r="J76" s="26"/>
      <c r="K76" s="26"/>
      <c r="L76" s="26"/>
    </row>
    <row r="77" spans="1:12" ht="15">
      <c r="A77" s="206"/>
      <c r="B77" s="206"/>
      <c r="C77" s="205"/>
      <c r="D77" s="17">
        <v>29</v>
      </c>
      <c r="E77" s="144" t="s">
        <v>925</v>
      </c>
      <c r="F77" s="118" t="s">
        <v>833</v>
      </c>
      <c r="G77" s="78" t="s">
        <v>805</v>
      </c>
      <c r="H77" s="77">
        <v>600</v>
      </c>
      <c r="I77" s="66" t="s">
        <v>719</v>
      </c>
      <c r="J77" s="26"/>
      <c r="K77" s="26"/>
      <c r="L77" s="26"/>
    </row>
    <row r="78" spans="1:12" ht="15">
      <c r="A78" s="206"/>
      <c r="B78" s="206"/>
      <c r="C78" s="205"/>
      <c r="D78" s="17">
        <v>29</v>
      </c>
      <c r="E78" s="144" t="s">
        <v>926</v>
      </c>
      <c r="F78" s="118" t="s">
        <v>834</v>
      </c>
      <c r="G78" s="78" t="s">
        <v>695</v>
      </c>
      <c r="H78" s="77">
        <v>3536</v>
      </c>
      <c r="I78" s="66" t="s">
        <v>719</v>
      </c>
      <c r="J78" s="26"/>
      <c r="K78" s="26"/>
      <c r="L78" s="26"/>
    </row>
    <row r="79" spans="1:12" ht="26.25">
      <c r="A79" s="206"/>
      <c r="B79" s="206"/>
      <c r="C79" s="205"/>
      <c r="D79" s="17">
        <v>31</v>
      </c>
      <c r="E79" s="144" t="s">
        <v>927</v>
      </c>
      <c r="F79" s="118" t="s">
        <v>835</v>
      </c>
      <c r="G79" s="78" t="s">
        <v>836</v>
      </c>
      <c r="H79" s="77">
        <f>9554.46+4576.04</f>
        <v>14130.5</v>
      </c>
      <c r="I79" s="66" t="s">
        <v>719</v>
      </c>
      <c r="J79" s="26"/>
      <c r="K79" s="26"/>
      <c r="L79" s="26"/>
    </row>
    <row r="80" spans="1:12" ht="26.25">
      <c r="A80" s="206"/>
      <c r="B80" s="206"/>
      <c r="C80" s="205"/>
      <c r="D80" s="17">
        <v>32</v>
      </c>
      <c r="E80" s="19" t="s">
        <v>928</v>
      </c>
      <c r="F80" s="118" t="s">
        <v>792</v>
      </c>
      <c r="G80" s="78" t="s">
        <v>663</v>
      </c>
      <c r="H80" s="77">
        <f>1652.94+15822</f>
        <v>17474.94</v>
      </c>
      <c r="I80" s="66" t="s">
        <v>719</v>
      </c>
      <c r="J80" s="26"/>
      <c r="K80" s="26"/>
      <c r="L80" s="26"/>
    </row>
    <row r="81" spans="1:12" ht="37.5" customHeight="1">
      <c r="A81" s="206"/>
      <c r="B81" s="206"/>
      <c r="C81" s="205"/>
      <c r="D81" s="17">
        <v>34</v>
      </c>
      <c r="E81" s="19" t="s">
        <v>929</v>
      </c>
      <c r="F81" s="76" t="s">
        <v>760</v>
      </c>
      <c r="G81" s="78" t="s">
        <v>837</v>
      </c>
      <c r="H81" s="77">
        <v>25032</v>
      </c>
      <c r="I81" s="66" t="s">
        <v>719</v>
      </c>
      <c r="J81" s="26"/>
      <c r="K81" s="26"/>
      <c r="L81" s="26"/>
    </row>
    <row r="82" spans="1:12" ht="40.5">
      <c r="A82" s="206"/>
      <c r="B82" s="206"/>
      <c r="C82" s="205"/>
      <c r="D82" s="17" t="s">
        <v>447</v>
      </c>
      <c r="E82" s="144" t="s">
        <v>930</v>
      </c>
      <c r="F82" s="87" t="s">
        <v>848</v>
      </c>
      <c r="G82" s="83" t="s">
        <v>850</v>
      </c>
      <c r="H82" s="83">
        <v>24700</v>
      </c>
      <c r="I82" s="66" t="s">
        <v>719</v>
      </c>
      <c r="J82" s="26"/>
      <c r="K82" s="26"/>
      <c r="L82" s="26"/>
    </row>
    <row r="83" spans="1:12" ht="51">
      <c r="A83" s="206"/>
      <c r="B83" s="206"/>
      <c r="C83" s="205"/>
      <c r="D83" s="17" t="s">
        <v>440</v>
      </c>
      <c r="E83" s="144" t="s">
        <v>931</v>
      </c>
      <c r="F83" s="87" t="s">
        <v>849</v>
      </c>
      <c r="G83" s="83" t="s">
        <v>741</v>
      </c>
      <c r="H83" s="83">
        <v>30000</v>
      </c>
      <c r="I83" s="66" t="s">
        <v>719</v>
      </c>
      <c r="J83" s="26"/>
      <c r="K83" s="26"/>
      <c r="L83" s="26"/>
    </row>
    <row r="84" spans="1:12" ht="15">
      <c r="A84" s="206"/>
      <c r="B84" s="206"/>
      <c r="C84" s="205"/>
      <c r="D84" s="17">
        <v>36</v>
      </c>
      <c r="E84" s="144" t="s">
        <v>932</v>
      </c>
      <c r="F84" s="76" t="s">
        <v>853</v>
      </c>
      <c r="G84" s="105" t="s">
        <v>622</v>
      </c>
      <c r="H84" s="106">
        <v>1178</v>
      </c>
      <c r="I84" s="66" t="s">
        <v>719</v>
      </c>
      <c r="J84" s="26"/>
      <c r="K84" s="26"/>
      <c r="L84" s="26"/>
    </row>
    <row r="85" spans="1:12" ht="15">
      <c r="A85" s="206"/>
      <c r="B85" s="206"/>
      <c r="C85" s="205"/>
      <c r="D85" s="17">
        <v>37</v>
      </c>
      <c r="E85" s="144" t="s">
        <v>933</v>
      </c>
      <c r="F85" s="58"/>
      <c r="G85" s="58"/>
      <c r="H85" s="58"/>
      <c r="I85" s="63"/>
      <c r="J85" s="26"/>
      <c r="K85" s="26"/>
      <c r="L85" s="26"/>
    </row>
    <row r="86" spans="1:12" ht="15">
      <c r="A86" s="206"/>
      <c r="B86" s="206"/>
      <c r="C86" s="205"/>
      <c r="D86" s="17">
        <v>41</v>
      </c>
      <c r="E86" s="144" t="s">
        <v>934</v>
      </c>
      <c r="F86" s="58"/>
      <c r="G86" s="58"/>
      <c r="H86" s="58"/>
      <c r="I86" s="63"/>
      <c r="J86" s="26"/>
      <c r="K86" s="26"/>
      <c r="L86" s="26"/>
    </row>
    <row r="87" spans="1:12" ht="15">
      <c r="A87" s="206"/>
      <c r="B87" s="206"/>
      <c r="C87" s="205"/>
      <c r="D87" s="17" t="s">
        <v>458</v>
      </c>
      <c r="E87" s="144" t="s">
        <v>935</v>
      </c>
      <c r="F87" s="58"/>
      <c r="G87" s="58"/>
      <c r="H87" s="58"/>
      <c r="I87" s="63"/>
      <c r="J87" s="26"/>
      <c r="K87" s="26"/>
      <c r="L87" s="26"/>
    </row>
    <row r="88" spans="1:12" ht="15">
      <c r="A88" s="206"/>
      <c r="B88" s="206"/>
      <c r="C88" s="205"/>
      <c r="D88" s="17">
        <v>44</v>
      </c>
      <c r="E88" s="144" t="s">
        <v>936</v>
      </c>
      <c r="F88" s="58"/>
      <c r="G88" s="58"/>
      <c r="H88" s="58"/>
      <c r="I88" s="63"/>
      <c r="J88" s="26"/>
      <c r="K88" s="26"/>
      <c r="L88" s="26"/>
    </row>
    <row r="89" spans="1:12" ht="26.25">
      <c r="A89" s="206"/>
      <c r="B89" s="206"/>
      <c r="C89" s="205"/>
      <c r="D89" s="17" t="s">
        <v>408</v>
      </c>
      <c r="E89" s="144" t="s">
        <v>937</v>
      </c>
      <c r="F89" s="58"/>
      <c r="G89" s="58"/>
      <c r="H89" s="58"/>
      <c r="I89" s="63"/>
      <c r="J89" s="26"/>
      <c r="K89" s="26"/>
      <c r="L89" s="26"/>
    </row>
    <row r="90" spans="1:12" ht="18" customHeight="1">
      <c r="A90" s="206"/>
      <c r="B90" s="206"/>
      <c r="C90" s="205"/>
      <c r="D90" s="17">
        <v>46</v>
      </c>
      <c r="E90" s="144" t="s">
        <v>938</v>
      </c>
      <c r="F90" s="58"/>
      <c r="G90" s="58"/>
      <c r="H90" s="58"/>
      <c r="I90" s="63"/>
      <c r="J90" s="26"/>
      <c r="K90" s="26"/>
      <c r="L90" s="26"/>
    </row>
    <row r="91" spans="1:9" ht="17.25" customHeight="1">
      <c r="A91" s="206"/>
      <c r="B91" s="206"/>
      <c r="C91" s="205"/>
      <c r="D91" s="17">
        <v>47</v>
      </c>
      <c r="E91" s="145" t="s">
        <v>939</v>
      </c>
      <c r="F91" s="58"/>
      <c r="G91" s="58"/>
      <c r="H91" s="58"/>
      <c r="I91" s="63"/>
    </row>
    <row r="92" spans="1:9" ht="26.25">
      <c r="A92" s="206"/>
      <c r="B92" s="206"/>
      <c r="C92" s="205"/>
      <c r="D92" s="17">
        <v>48</v>
      </c>
      <c r="E92" s="145" t="s">
        <v>940</v>
      </c>
      <c r="F92" s="58"/>
      <c r="G92" s="58"/>
      <c r="H92" s="58"/>
      <c r="I92" s="63"/>
    </row>
    <row r="93" spans="1:9" ht="15">
      <c r="A93" s="206"/>
      <c r="B93" s="206"/>
      <c r="C93" s="205"/>
      <c r="D93" s="17">
        <v>48</v>
      </c>
      <c r="E93" s="19" t="s">
        <v>374</v>
      </c>
      <c r="F93" s="58"/>
      <c r="G93" s="58"/>
      <c r="H93" s="58"/>
      <c r="I93" s="63"/>
    </row>
    <row r="94" spans="1:9" ht="26.25">
      <c r="A94" s="206"/>
      <c r="B94" s="206"/>
      <c r="C94" s="205"/>
      <c r="D94" s="17">
        <v>48</v>
      </c>
      <c r="E94" s="144" t="s">
        <v>941</v>
      </c>
      <c r="F94" s="58"/>
      <c r="G94" s="58"/>
      <c r="H94" s="58"/>
      <c r="I94" s="63"/>
    </row>
    <row r="95" spans="1:9" ht="15">
      <c r="A95" s="206"/>
      <c r="B95" s="206"/>
      <c r="C95" s="205"/>
      <c r="D95" s="17">
        <v>50</v>
      </c>
      <c r="E95" s="144" t="s">
        <v>942</v>
      </c>
      <c r="F95" s="58"/>
      <c r="G95" s="58"/>
      <c r="H95" s="58"/>
      <c r="I95" s="63"/>
    </row>
    <row r="96" spans="1:9" ht="15">
      <c r="A96" s="206"/>
      <c r="B96" s="206"/>
      <c r="C96" s="205"/>
      <c r="D96" s="17">
        <v>51</v>
      </c>
      <c r="E96" s="144" t="s">
        <v>943</v>
      </c>
      <c r="F96" s="58"/>
      <c r="G96" s="58"/>
      <c r="H96" s="58"/>
      <c r="I96" s="63"/>
    </row>
    <row r="97" spans="1:9" ht="15">
      <c r="A97" s="206"/>
      <c r="B97" s="206"/>
      <c r="C97" s="205"/>
      <c r="D97" s="17">
        <v>52</v>
      </c>
      <c r="E97" s="144" t="s">
        <v>944</v>
      </c>
      <c r="F97" s="58"/>
      <c r="G97" s="58"/>
      <c r="H97" s="58"/>
      <c r="I97" s="63"/>
    </row>
    <row r="98" spans="1:9" ht="26.25">
      <c r="A98" s="206"/>
      <c r="B98" s="206"/>
      <c r="C98" s="205"/>
      <c r="D98" s="17">
        <v>53</v>
      </c>
      <c r="E98" s="144" t="s">
        <v>945</v>
      </c>
      <c r="F98" s="58"/>
      <c r="G98" s="58"/>
      <c r="H98" s="58"/>
      <c r="I98" s="63"/>
    </row>
    <row r="99" spans="1:9" ht="15">
      <c r="A99" s="206"/>
      <c r="B99" s="206"/>
      <c r="C99" s="205"/>
      <c r="D99" s="17">
        <v>59</v>
      </c>
      <c r="E99" s="19" t="s">
        <v>946</v>
      </c>
      <c r="F99" s="58"/>
      <c r="G99" s="58"/>
      <c r="H99" s="58"/>
      <c r="I99" s="63"/>
    </row>
    <row r="100" spans="1:9" ht="15">
      <c r="A100" s="206"/>
      <c r="B100" s="206"/>
      <c r="C100" s="205"/>
      <c r="D100" s="17" t="s">
        <v>402</v>
      </c>
      <c r="E100" s="19" t="s">
        <v>947</v>
      </c>
      <c r="F100" s="58"/>
      <c r="G100" s="58"/>
      <c r="H100" s="58"/>
      <c r="I100" s="63"/>
    </row>
    <row r="101" spans="1:9" ht="26.25">
      <c r="A101" s="206"/>
      <c r="B101" s="206"/>
      <c r="C101" s="205"/>
      <c r="D101" s="17">
        <v>60</v>
      </c>
      <c r="E101" s="19" t="s">
        <v>363</v>
      </c>
      <c r="F101" s="58"/>
      <c r="G101" s="58"/>
      <c r="H101" s="58"/>
      <c r="I101" s="63"/>
    </row>
    <row r="102" spans="1:9" ht="33.75" customHeight="1">
      <c r="A102" s="206"/>
      <c r="B102" s="206"/>
      <c r="C102" s="205"/>
      <c r="D102" s="17">
        <v>63</v>
      </c>
      <c r="E102" s="19" t="s">
        <v>364</v>
      </c>
      <c r="F102" s="58"/>
      <c r="G102" s="58"/>
      <c r="H102" s="58"/>
      <c r="I102" s="63"/>
    </row>
    <row r="103" spans="1:9" ht="34.5" customHeight="1">
      <c r="A103" s="206"/>
      <c r="B103" s="206"/>
      <c r="C103" s="205"/>
      <c r="D103" s="17" t="s">
        <v>419</v>
      </c>
      <c r="E103" s="144" t="s">
        <v>950</v>
      </c>
      <c r="F103" s="58"/>
      <c r="G103" s="58"/>
      <c r="H103" s="58"/>
      <c r="I103" s="63"/>
    </row>
    <row r="104" spans="1:9" ht="26.25" customHeight="1">
      <c r="A104" s="206"/>
      <c r="B104" s="206"/>
      <c r="C104" s="205"/>
      <c r="D104" s="17">
        <v>66</v>
      </c>
      <c r="E104" s="144" t="s">
        <v>951</v>
      </c>
      <c r="F104" s="58"/>
      <c r="G104" s="58"/>
      <c r="H104" s="58"/>
      <c r="I104" s="63"/>
    </row>
    <row r="105" spans="1:9" ht="33.75" customHeight="1">
      <c r="A105" s="206"/>
      <c r="B105" s="206"/>
      <c r="C105" s="205"/>
      <c r="D105" s="17" t="s">
        <v>444</v>
      </c>
      <c r="E105" s="144" t="s">
        <v>952</v>
      </c>
      <c r="F105" s="58"/>
      <c r="G105" s="58"/>
      <c r="H105" s="58"/>
      <c r="I105" s="63"/>
    </row>
    <row r="106" spans="1:9" ht="24.75" customHeight="1">
      <c r="A106" s="206"/>
      <c r="B106" s="206"/>
      <c r="C106" s="205"/>
      <c r="D106" s="17">
        <v>66</v>
      </c>
      <c r="E106" s="146" t="s">
        <v>953</v>
      </c>
      <c r="F106" s="58"/>
      <c r="G106" s="58"/>
      <c r="H106" s="58"/>
      <c r="I106" s="63"/>
    </row>
    <row r="107" spans="1:9" ht="35.25" customHeight="1">
      <c r="A107" s="206"/>
      <c r="B107" s="206"/>
      <c r="C107" s="205"/>
      <c r="D107" s="17">
        <v>66</v>
      </c>
      <c r="E107" s="144" t="s">
        <v>954</v>
      </c>
      <c r="F107" s="58"/>
      <c r="G107" s="58"/>
      <c r="H107" s="58"/>
      <c r="I107" s="63"/>
    </row>
    <row r="108" spans="1:9" ht="15">
      <c r="A108" s="206"/>
      <c r="B108" s="206"/>
      <c r="C108" s="205"/>
      <c r="D108" s="17">
        <v>67</v>
      </c>
      <c r="E108" s="144" t="s">
        <v>955</v>
      </c>
      <c r="F108" s="58"/>
      <c r="G108" s="58"/>
      <c r="H108" s="58"/>
      <c r="I108" s="63"/>
    </row>
    <row r="109" spans="1:9" ht="15">
      <c r="A109" s="206"/>
      <c r="B109" s="206"/>
      <c r="C109" s="205"/>
      <c r="D109" s="17">
        <v>68</v>
      </c>
      <c r="E109" s="144" t="s">
        <v>956</v>
      </c>
      <c r="F109" s="58"/>
      <c r="G109" s="58"/>
      <c r="H109" s="58"/>
      <c r="I109" s="63"/>
    </row>
    <row r="110" spans="1:9" ht="15">
      <c r="A110" s="206"/>
      <c r="B110" s="206"/>
      <c r="C110" s="205"/>
      <c r="D110" s="17">
        <v>69</v>
      </c>
      <c r="E110" s="144" t="s">
        <v>957</v>
      </c>
      <c r="F110" s="58"/>
      <c r="G110" s="58"/>
      <c r="H110" s="58"/>
      <c r="I110" s="63"/>
    </row>
    <row r="111" spans="1:9" ht="43.5" customHeight="1">
      <c r="A111" s="206"/>
      <c r="B111" s="206"/>
      <c r="C111" s="205"/>
      <c r="D111" s="17">
        <v>69</v>
      </c>
      <c r="E111" s="144" t="s">
        <v>958</v>
      </c>
      <c r="F111" s="58"/>
      <c r="G111" s="58"/>
      <c r="H111" s="58"/>
      <c r="I111" s="63"/>
    </row>
    <row r="112" spans="1:9" ht="30.75" customHeight="1">
      <c r="A112" s="206"/>
      <c r="B112" s="206"/>
      <c r="C112" s="205"/>
      <c r="D112" s="17">
        <v>69</v>
      </c>
      <c r="E112" s="144" t="s">
        <v>959</v>
      </c>
      <c r="F112" s="58"/>
      <c r="G112" s="58"/>
      <c r="H112" s="58"/>
      <c r="I112" s="63"/>
    </row>
    <row r="113" spans="1:9" ht="26.25">
      <c r="A113" s="206"/>
      <c r="B113" s="206"/>
      <c r="C113" s="205"/>
      <c r="D113" s="17">
        <v>69</v>
      </c>
      <c r="E113" s="19" t="s">
        <v>960</v>
      </c>
      <c r="F113" s="58"/>
      <c r="G113" s="58"/>
      <c r="H113" s="58"/>
      <c r="I113" s="63"/>
    </row>
    <row r="114" spans="1:9" ht="15">
      <c r="A114" s="206"/>
      <c r="B114" s="206"/>
      <c r="C114" s="205"/>
      <c r="D114" s="17">
        <v>69</v>
      </c>
      <c r="E114" s="19" t="s">
        <v>961</v>
      </c>
      <c r="F114" s="58"/>
      <c r="G114" s="58"/>
      <c r="H114" s="58"/>
      <c r="I114" s="63"/>
    </row>
    <row r="115" spans="1:9" ht="26.25">
      <c r="A115" s="206"/>
      <c r="B115" s="206"/>
      <c r="C115" s="205"/>
      <c r="D115" s="17">
        <v>72</v>
      </c>
      <c r="E115" s="19" t="s">
        <v>962</v>
      </c>
      <c r="F115" s="58"/>
      <c r="G115" s="58"/>
      <c r="H115" s="58"/>
      <c r="I115" s="63"/>
    </row>
    <row r="116" spans="1:9" ht="15">
      <c r="A116" s="206"/>
      <c r="B116" s="206"/>
      <c r="C116" s="205"/>
      <c r="D116" s="17">
        <v>74</v>
      </c>
      <c r="E116" s="144" t="s">
        <v>963</v>
      </c>
      <c r="F116" s="58"/>
      <c r="G116" s="58"/>
      <c r="H116" s="58"/>
      <c r="I116" s="63"/>
    </row>
    <row r="117" spans="1:9" ht="15">
      <c r="A117" s="206"/>
      <c r="B117" s="206"/>
      <c r="C117" s="205"/>
      <c r="D117" s="17">
        <v>78</v>
      </c>
      <c r="E117" s="144" t="s">
        <v>964</v>
      </c>
      <c r="F117" s="58"/>
      <c r="G117" s="58"/>
      <c r="H117" s="58"/>
      <c r="I117" s="63"/>
    </row>
    <row r="118" spans="1:9" ht="26.25">
      <c r="A118" s="206"/>
      <c r="B118" s="206"/>
      <c r="C118" s="205"/>
      <c r="D118" s="17" t="s">
        <v>397</v>
      </c>
      <c r="E118" s="144" t="s">
        <v>965</v>
      </c>
      <c r="F118" s="58"/>
      <c r="G118" s="58"/>
      <c r="H118" s="58"/>
      <c r="I118" s="63"/>
    </row>
    <row r="119" spans="1:9" ht="26.25">
      <c r="A119" s="206"/>
      <c r="B119" s="206"/>
      <c r="C119" s="205"/>
      <c r="D119" s="17" t="s">
        <v>413</v>
      </c>
      <c r="E119" s="19" t="s">
        <v>966</v>
      </c>
      <c r="F119" s="58"/>
      <c r="G119" s="58"/>
      <c r="H119" s="58"/>
      <c r="I119" s="63"/>
    </row>
    <row r="120" spans="1:9" ht="26.25">
      <c r="A120" s="206"/>
      <c r="B120" s="206"/>
      <c r="C120" s="205"/>
      <c r="D120" s="17">
        <v>82</v>
      </c>
      <c r="E120" s="19" t="s">
        <v>967</v>
      </c>
      <c r="F120" s="58"/>
      <c r="G120" s="58"/>
      <c r="H120" s="58"/>
      <c r="I120" s="63"/>
    </row>
    <row r="121" spans="1:9" ht="15">
      <c r="A121" s="206"/>
      <c r="B121" s="206"/>
      <c r="C121" s="205"/>
      <c r="D121" s="17">
        <v>83</v>
      </c>
      <c r="E121" s="144" t="s">
        <v>968</v>
      </c>
      <c r="F121" s="58"/>
      <c r="G121" s="58"/>
      <c r="H121" s="58"/>
      <c r="I121" s="63"/>
    </row>
    <row r="122" spans="1:9" ht="26.25">
      <c r="A122" s="206"/>
      <c r="B122" s="206"/>
      <c r="C122" s="205"/>
      <c r="D122" s="17">
        <v>83</v>
      </c>
      <c r="E122" s="144" t="s">
        <v>969</v>
      </c>
      <c r="F122" s="58"/>
      <c r="G122" s="58"/>
      <c r="H122" s="58"/>
      <c r="I122" s="63"/>
    </row>
    <row r="123" spans="1:9" ht="39">
      <c r="A123" s="206"/>
      <c r="B123" s="206"/>
      <c r="C123" s="205"/>
      <c r="D123" s="17">
        <v>83</v>
      </c>
      <c r="E123" s="144" t="s">
        <v>970</v>
      </c>
      <c r="F123" s="58"/>
      <c r="G123" s="58"/>
      <c r="H123" s="58"/>
      <c r="I123" s="63"/>
    </row>
    <row r="124" spans="1:9" ht="30.75" customHeight="1">
      <c r="A124" s="206"/>
      <c r="B124" s="206"/>
      <c r="C124" s="205"/>
      <c r="D124" s="17">
        <v>83</v>
      </c>
      <c r="E124" s="19" t="s">
        <v>971</v>
      </c>
      <c r="F124" s="58"/>
      <c r="G124" s="58"/>
      <c r="H124" s="58"/>
      <c r="I124" s="63"/>
    </row>
    <row r="125" spans="1:9" ht="15">
      <c r="A125" s="206"/>
      <c r="B125" s="206"/>
      <c r="C125" s="205"/>
      <c r="D125" s="17">
        <v>83</v>
      </c>
      <c r="E125" s="144" t="s">
        <v>972</v>
      </c>
      <c r="F125" s="58"/>
      <c r="G125" s="58"/>
      <c r="H125" s="58"/>
      <c r="I125" s="63"/>
    </row>
    <row r="126" spans="1:9" ht="26.25">
      <c r="A126" s="206"/>
      <c r="B126" s="206"/>
      <c r="C126" s="205"/>
      <c r="D126" s="17">
        <v>83</v>
      </c>
      <c r="E126" s="19" t="s">
        <v>973</v>
      </c>
      <c r="F126" s="58"/>
      <c r="G126" s="58"/>
      <c r="H126" s="58"/>
      <c r="I126" s="63"/>
    </row>
    <row r="127" spans="1:9" ht="27" customHeight="1">
      <c r="A127" s="206"/>
      <c r="B127" s="206"/>
      <c r="C127" s="205"/>
      <c r="D127" s="17">
        <v>83</v>
      </c>
      <c r="E127" s="19" t="s">
        <v>974</v>
      </c>
      <c r="F127" s="58"/>
      <c r="G127" s="58"/>
      <c r="H127" s="58"/>
      <c r="I127" s="63"/>
    </row>
    <row r="128" spans="1:9" ht="29.25" customHeight="1">
      <c r="A128" s="206"/>
      <c r="B128" s="206"/>
      <c r="C128" s="205"/>
      <c r="D128" s="17">
        <v>84</v>
      </c>
      <c r="E128" s="144" t="s">
        <v>975</v>
      </c>
      <c r="F128" s="58"/>
      <c r="G128" s="58"/>
      <c r="H128" s="58"/>
      <c r="I128" s="63"/>
    </row>
    <row r="129" spans="1:9" ht="30.75">
      <c r="A129" s="206"/>
      <c r="B129" s="206"/>
      <c r="C129" s="205"/>
      <c r="D129" s="17" t="s">
        <v>437</v>
      </c>
      <c r="E129" s="144" t="s">
        <v>976</v>
      </c>
      <c r="F129" s="58"/>
      <c r="G129" s="58"/>
      <c r="H129" s="58"/>
      <c r="I129" s="63"/>
    </row>
    <row r="130" spans="1:9" ht="15">
      <c r="A130" s="206"/>
      <c r="B130" s="206"/>
      <c r="C130" s="205"/>
      <c r="D130" s="17">
        <v>88</v>
      </c>
      <c r="E130" s="144" t="s">
        <v>977</v>
      </c>
      <c r="F130" s="58"/>
      <c r="G130" s="58"/>
      <c r="H130" s="58"/>
      <c r="I130" s="63"/>
    </row>
    <row r="131" spans="1:9" ht="21" customHeight="1">
      <c r="A131" s="206"/>
      <c r="B131" s="206"/>
      <c r="C131" s="205"/>
      <c r="D131" s="17">
        <v>89</v>
      </c>
      <c r="E131" s="144" t="s">
        <v>978</v>
      </c>
      <c r="F131" s="58"/>
      <c r="G131" s="58"/>
      <c r="H131" s="58"/>
      <c r="I131" s="63"/>
    </row>
    <row r="132" spans="1:9" ht="30" customHeight="1">
      <c r="A132" s="206"/>
      <c r="B132" s="206"/>
      <c r="C132" s="205"/>
      <c r="D132" s="17" t="s">
        <v>450</v>
      </c>
      <c r="E132" s="144" t="s">
        <v>979</v>
      </c>
      <c r="F132" s="58"/>
      <c r="G132" s="58"/>
      <c r="H132" s="58"/>
      <c r="I132" s="63"/>
    </row>
    <row r="133" spans="1:9" ht="15">
      <c r="A133" s="206"/>
      <c r="B133" s="206"/>
      <c r="C133" s="205"/>
      <c r="D133" s="17">
        <v>100</v>
      </c>
      <c r="E133" s="146" t="s">
        <v>980</v>
      </c>
      <c r="F133" s="58"/>
      <c r="G133" s="58"/>
      <c r="H133" s="58"/>
      <c r="I133" s="63"/>
    </row>
    <row r="134" spans="1:9" ht="26.25" customHeight="1">
      <c r="A134" s="206"/>
      <c r="B134" s="206"/>
      <c r="C134" s="205"/>
      <c r="D134" s="17">
        <v>100</v>
      </c>
      <c r="E134" s="144" t="s">
        <v>981</v>
      </c>
      <c r="F134" s="58"/>
      <c r="G134" s="58"/>
      <c r="H134" s="58"/>
      <c r="I134" s="63"/>
    </row>
    <row r="135" spans="1:9" ht="15">
      <c r="A135" s="206"/>
      <c r="B135" s="206"/>
      <c r="C135" s="205"/>
      <c r="D135" s="17">
        <v>101</v>
      </c>
      <c r="E135" s="144" t="s">
        <v>982</v>
      </c>
      <c r="F135" s="58"/>
      <c r="G135" s="58"/>
      <c r="H135" s="58"/>
      <c r="I135" s="63"/>
    </row>
    <row r="136" spans="1:9" ht="28.5" customHeight="1">
      <c r="A136" s="206"/>
      <c r="B136" s="206"/>
      <c r="C136" s="205"/>
      <c r="D136" s="17">
        <v>102</v>
      </c>
      <c r="E136" s="144" t="s">
        <v>983</v>
      </c>
      <c r="F136" s="58"/>
      <c r="G136" s="58"/>
      <c r="H136" s="58"/>
      <c r="I136" s="63"/>
    </row>
    <row r="137" spans="1:9" ht="19.5" customHeight="1">
      <c r="A137" s="206"/>
      <c r="B137" s="206"/>
      <c r="C137" s="205"/>
      <c r="D137" s="17">
        <v>113</v>
      </c>
      <c r="E137" s="144" t="s">
        <v>984</v>
      </c>
      <c r="F137" s="58"/>
      <c r="G137" s="58"/>
      <c r="H137" s="58"/>
      <c r="I137" s="63"/>
    </row>
    <row r="138" spans="1:9" ht="36" customHeight="1">
      <c r="A138" s="206"/>
      <c r="B138" s="206"/>
      <c r="C138" s="205"/>
      <c r="D138" s="17" t="s">
        <v>409</v>
      </c>
      <c r="E138" s="144" t="s">
        <v>985</v>
      </c>
      <c r="F138" s="58"/>
      <c r="G138" s="58"/>
      <c r="H138" s="58"/>
      <c r="I138" s="63"/>
    </row>
    <row r="139" spans="1:9" ht="30" customHeight="1">
      <c r="A139" s="206"/>
      <c r="B139" s="206"/>
      <c r="C139" s="205"/>
      <c r="D139" s="17">
        <v>115</v>
      </c>
      <c r="E139" s="144" t="s">
        <v>986</v>
      </c>
      <c r="F139" s="58"/>
      <c r="G139" s="58"/>
      <c r="H139" s="58"/>
      <c r="I139" s="63"/>
    </row>
    <row r="140" spans="1:9" ht="32.25" customHeight="1">
      <c r="A140" s="206"/>
      <c r="B140" s="206"/>
      <c r="C140" s="205"/>
      <c r="D140" s="17" t="s">
        <v>423</v>
      </c>
      <c r="E140" s="144" t="s">
        <v>987</v>
      </c>
      <c r="F140" s="58"/>
      <c r="G140" s="58"/>
      <c r="H140" s="58"/>
      <c r="I140" s="63"/>
    </row>
    <row r="141" spans="1:9" ht="26.25">
      <c r="A141" s="206"/>
      <c r="B141" s="206"/>
      <c r="C141" s="205"/>
      <c r="D141" s="17">
        <v>117</v>
      </c>
      <c r="E141" s="19" t="s">
        <v>988</v>
      </c>
      <c r="F141" s="58"/>
      <c r="G141" s="58"/>
      <c r="H141" s="58"/>
      <c r="I141" s="63"/>
    </row>
    <row r="142" spans="1:9" ht="26.25">
      <c r="A142" s="206"/>
      <c r="B142" s="206"/>
      <c r="C142" s="205"/>
      <c r="D142" s="17">
        <v>118</v>
      </c>
      <c r="E142" s="19" t="s">
        <v>989</v>
      </c>
      <c r="F142" s="58"/>
      <c r="G142" s="58"/>
      <c r="H142" s="58"/>
      <c r="I142" s="63"/>
    </row>
    <row r="143" spans="1:9" ht="32.25" customHeight="1">
      <c r="A143" s="206"/>
      <c r="B143" s="206"/>
      <c r="C143" s="205"/>
      <c r="D143" s="17">
        <v>119</v>
      </c>
      <c r="E143" s="19" t="s">
        <v>990</v>
      </c>
      <c r="F143" s="58"/>
      <c r="G143" s="58"/>
      <c r="H143" s="58"/>
      <c r="I143" s="63"/>
    </row>
    <row r="144" spans="1:9" ht="24" customHeight="1">
      <c r="A144" s="206"/>
      <c r="B144" s="206"/>
      <c r="C144" s="205"/>
      <c r="D144" s="17">
        <v>120</v>
      </c>
      <c r="E144" s="144" t="s">
        <v>991</v>
      </c>
      <c r="F144" s="58"/>
      <c r="G144" s="58"/>
      <c r="H144" s="58"/>
      <c r="I144" s="63"/>
    </row>
    <row r="145" spans="1:9" ht="15">
      <c r="A145" s="206"/>
      <c r="B145" s="206"/>
      <c r="C145" s="205"/>
      <c r="D145" s="17">
        <v>120</v>
      </c>
      <c r="E145" s="144" t="s">
        <v>992</v>
      </c>
      <c r="F145" s="58"/>
      <c r="G145" s="58"/>
      <c r="H145" s="58"/>
      <c r="I145" s="63"/>
    </row>
    <row r="146" spans="1:9" ht="15">
      <c r="A146" s="206"/>
      <c r="B146" s="206"/>
      <c r="C146" s="205"/>
      <c r="D146" s="17">
        <v>120</v>
      </c>
      <c r="E146" s="144" t="s">
        <v>993</v>
      </c>
      <c r="F146" s="58"/>
      <c r="G146" s="58"/>
      <c r="H146" s="58"/>
      <c r="I146" s="63"/>
    </row>
    <row r="147" spans="1:9" ht="15">
      <c r="A147" s="206"/>
      <c r="B147" s="206"/>
      <c r="C147" s="205"/>
      <c r="D147" s="17">
        <v>120</v>
      </c>
      <c r="E147" s="144" t="s">
        <v>994</v>
      </c>
      <c r="F147" s="58"/>
      <c r="G147" s="58"/>
      <c r="H147" s="58"/>
      <c r="I147" s="63"/>
    </row>
    <row r="148" spans="1:9" ht="30" customHeight="1">
      <c r="A148" s="206"/>
      <c r="B148" s="206"/>
      <c r="C148" s="205"/>
      <c r="D148" s="17">
        <v>123</v>
      </c>
      <c r="E148" s="144" t="s">
        <v>995</v>
      </c>
      <c r="F148" s="58"/>
      <c r="G148" s="58"/>
      <c r="H148" s="58"/>
      <c r="I148" s="63"/>
    </row>
    <row r="149" spans="1:9" ht="24.75" customHeight="1">
      <c r="A149" s="206"/>
      <c r="B149" s="206"/>
      <c r="C149" s="205"/>
      <c r="D149" s="17">
        <v>132</v>
      </c>
      <c r="E149" s="144" t="s">
        <v>996</v>
      </c>
      <c r="F149" s="58"/>
      <c r="G149" s="58"/>
      <c r="H149" s="58"/>
      <c r="I149" s="63"/>
    </row>
    <row r="150" spans="1:9" ht="15">
      <c r="A150" s="206"/>
      <c r="B150" s="206"/>
      <c r="C150" s="205"/>
      <c r="D150" s="17">
        <v>133</v>
      </c>
      <c r="E150" s="144" t="s">
        <v>997</v>
      </c>
      <c r="F150" s="58"/>
      <c r="G150" s="58"/>
      <c r="H150" s="58"/>
      <c r="I150" s="63"/>
    </row>
    <row r="151" spans="1:9" ht="24.75" customHeight="1">
      <c r="A151" s="206"/>
      <c r="B151" s="206"/>
      <c r="C151" s="205"/>
      <c r="D151" s="17">
        <v>134</v>
      </c>
      <c r="E151" s="144" t="s">
        <v>998</v>
      </c>
      <c r="F151" s="58"/>
      <c r="G151" s="58"/>
      <c r="H151" s="58"/>
      <c r="I151" s="63"/>
    </row>
    <row r="152" spans="1:9" ht="24" customHeight="1">
      <c r="A152" s="206"/>
      <c r="B152" s="206"/>
      <c r="C152" s="205"/>
      <c r="D152" s="17">
        <v>135</v>
      </c>
      <c r="E152" s="144" t="s">
        <v>999</v>
      </c>
      <c r="F152" s="58"/>
      <c r="G152" s="58"/>
      <c r="H152" s="58"/>
      <c r="I152" s="63"/>
    </row>
    <row r="153" spans="1:9" ht="23.25" customHeight="1">
      <c r="A153" s="206"/>
      <c r="B153" s="206"/>
      <c r="C153" s="205"/>
      <c r="D153" s="17">
        <v>139</v>
      </c>
      <c r="E153" s="144" t="s">
        <v>1000</v>
      </c>
      <c r="F153" s="58"/>
      <c r="G153" s="58"/>
      <c r="H153" s="58"/>
      <c r="I153" s="63"/>
    </row>
    <row r="154" spans="1:9" ht="15">
      <c r="A154" s="206"/>
      <c r="B154" s="206"/>
      <c r="C154" s="205"/>
      <c r="D154" s="17">
        <v>146</v>
      </c>
      <c r="E154" s="144" t="s">
        <v>1001</v>
      </c>
      <c r="F154" s="58"/>
      <c r="G154" s="58"/>
      <c r="H154" s="58"/>
      <c r="I154" s="63"/>
    </row>
    <row r="155" spans="1:9" ht="15">
      <c r="A155" s="206"/>
      <c r="B155" s="206"/>
      <c r="C155" s="205"/>
      <c r="D155" s="17">
        <v>147</v>
      </c>
      <c r="E155" s="144" t="s">
        <v>1002</v>
      </c>
      <c r="F155" s="58"/>
      <c r="G155" s="58"/>
      <c r="H155" s="58"/>
      <c r="I155" s="63"/>
    </row>
    <row r="156" spans="1:9" ht="32.25" customHeight="1">
      <c r="A156" s="206"/>
      <c r="B156" s="206"/>
      <c r="C156" s="205"/>
      <c r="D156" s="17" t="s">
        <v>429</v>
      </c>
      <c r="E156" s="144" t="s">
        <v>1003</v>
      </c>
      <c r="F156" s="58"/>
      <c r="G156" s="58"/>
      <c r="H156" s="58"/>
      <c r="I156" s="63"/>
    </row>
    <row r="157" spans="1:9" ht="23.25" customHeight="1">
      <c r="A157" s="206"/>
      <c r="B157" s="206"/>
      <c r="C157" s="205"/>
      <c r="D157" s="17">
        <v>149</v>
      </c>
      <c r="E157" s="144" t="s">
        <v>1004</v>
      </c>
      <c r="F157" s="58"/>
      <c r="G157" s="58"/>
      <c r="H157" s="58"/>
      <c r="I157" s="63"/>
    </row>
    <row r="158" spans="1:9" ht="29.25" customHeight="1">
      <c r="A158" s="206"/>
      <c r="B158" s="206"/>
      <c r="C158" s="205"/>
      <c r="D158" s="17" t="s">
        <v>426</v>
      </c>
      <c r="E158" s="144" t="s">
        <v>1005</v>
      </c>
      <c r="F158" s="58"/>
      <c r="G158" s="58"/>
      <c r="H158" s="58"/>
      <c r="I158" s="63"/>
    </row>
    <row r="159" spans="1:9" ht="23.25" customHeight="1">
      <c r="A159" s="206"/>
      <c r="B159" s="206"/>
      <c r="C159" s="205"/>
      <c r="D159" s="17">
        <v>151</v>
      </c>
      <c r="E159" s="144" t="s">
        <v>1006</v>
      </c>
      <c r="F159" s="58"/>
      <c r="G159" s="58"/>
      <c r="H159" s="58"/>
      <c r="I159" s="63"/>
    </row>
    <row r="160" spans="1:9" ht="36.75" customHeight="1">
      <c r="A160" s="206"/>
      <c r="B160" s="206"/>
      <c r="C160" s="205"/>
      <c r="D160" s="17">
        <v>151</v>
      </c>
      <c r="E160" s="144" t="s">
        <v>1007</v>
      </c>
      <c r="F160" s="58"/>
      <c r="G160" s="58"/>
      <c r="H160" s="58"/>
      <c r="I160" s="63"/>
    </row>
    <row r="161" spans="1:9" ht="19.5" customHeight="1">
      <c r="A161" s="206"/>
      <c r="B161" s="206"/>
      <c r="C161" s="205"/>
      <c r="D161" s="17">
        <v>154</v>
      </c>
      <c r="E161" s="144" t="s">
        <v>1008</v>
      </c>
      <c r="F161" s="58"/>
      <c r="G161" s="58"/>
      <c r="H161" s="58"/>
      <c r="I161" s="63"/>
    </row>
    <row r="162" spans="1:9" ht="21" customHeight="1">
      <c r="A162" s="206"/>
      <c r="B162" s="206"/>
      <c r="C162" s="205"/>
      <c r="D162" s="17">
        <v>155</v>
      </c>
      <c r="E162" s="144" t="s">
        <v>1009</v>
      </c>
      <c r="F162" s="58"/>
      <c r="G162" s="58"/>
      <c r="H162" s="58"/>
      <c r="I162" s="63"/>
    </row>
    <row r="163" spans="1:9" ht="15.75" customHeight="1">
      <c r="A163" s="206"/>
      <c r="B163" s="206"/>
      <c r="C163" s="205"/>
      <c r="D163" s="17" t="s">
        <v>418</v>
      </c>
      <c r="E163" s="144" t="s">
        <v>1010</v>
      </c>
      <c r="F163" s="58"/>
      <c r="G163" s="58"/>
      <c r="H163" s="58"/>
      <c r="I163" s="63"/>
    </row>
    <row r="164" spans="1:9" ht="22.5" customHeight="1">
      <c r="A164" s="206"/>
      <c r="B164" s="206"/>
      <c r="C164" s="205"/>
      <c r="D164" s="17">
        <v>158</v>
      </c>
      <c r="E164" s="144" t="s">
        <v>1011</v>
      </c>
      <c r="F164" s="58"/>
      <c r="G164" s="58"/>
      <c r="H164" s="58"/>
      <c r="I164" s="63"/>
    </row>
    <row r="165" spans="1:9" ht="23.25" customHeight="1">
      <c r="A165" s="206"/>
      <c r="B165" s="206"/>
      <c r="C165" s="205"/>
      <c r="D165" s="17">
        <v>159</v>
      </c>
      <c r="E165" s="144" t="s">
        <v>1012</v>
      </c>
      <c r="F165" s="58"/>
      <c r="G165" s="58"/>
      <c r="H165" s="58"/>
      <c r="I165" s="63"/>
    </row>
    <row r="166" spans="1:9" ht="15">
      <c r="A166" s="206"/>
      <c r="B166" s="206"/>
      <c r="C166" s="205"/>
      <c r="D166" s="17">
        <v>160</v>
      </c>
      <c r="E166" s="144" t="s">
        <v>1013</v>
      </c>
      <c r="F166" s="58"/>
      <c r="G166" s="58"/>
      <c r="H166" s="58"/>
      <c r="I166" s="63"/>
    </row>
    <row r="167" spans="1:9" ht="15">
      <c r="A167" s="206"/>
      <c r="B167" s="206"/>
      <c r="C167" s="205"/>
      <c r="D167" s="17">
        <v>161</v>
      </c>
      <c r="E167" s="144" t="s">
        <v>1014</v>
      </c>
      <c r="F167" s="58"/>
      <c r="G167" s="58"/>
      <c r="H167" s="58"/>
      <c r="I167" s="63"/>
    </row>
    <row r="168" spans="1:9" ht="15">
      <c r="A168" s="206"/>
      <c r="B168" s="206"/>
      <c r="C168" s="205"/>
      <c r="D168" s="17">
        <v>162</v>
      </c>
      <c r="E168" s="144" t="s">
        <v>1015</v>
      </c>
      <c r="F168" s="58"/>
      <c r="G168" s="58"/>
      <c r="H168" s="58"/>
      <c r="I168" s="63"/>
    </row>
    <row r="169" spans="1:9" ht="15">
      <c r="A169" s="206"/>
      <c r="B169" s="206"/>
      <c r="C169" s="205"/>
      <c r="D169" s="17">
        <v>163</v>
      </c>
      <c r="E169" s="144" t="s">
        <v>1016</v>
      </c>
      <c r="F169" s="58"/>
      <c r="G169" s="58"/>
      <c r="H169" s="58"/>
      <c r="I169" s="63"/>
    </row>
    <row r="170" spans="1:9" ht="15">
      <c r="A170" s="206"/>
      <c r="B170" s="206"/>
      <c r="C170" s="205"/>
      <c r="D170" s="17">
        <v>164</v>
      </c>
      <c r="E170" s="144" t="s">
        <v>1017</v>
      </c>
      <c r="F170" s="58"/>
      <c r="G170" s="58"/>
      <c r="H170" s="58"/>
      <c r="I170" s="63"/>
    </row>
    <row r="171" spans="1:9" ht="15">
      <c r="A171" s="206"/>
      <c r="B171" s="206"/>
      <c r="C171" s="205"/>
      <c r="D171" s="17">
        <v>165</v>
      </c>
      <c r="E171" s="144" t="s">
        <v>1018</v>
      </c>
      <c r="F171" s="58"/>
      <c r="G171" s="58"/>
      <c r="H171" s="58"/>
      <c r="I171" s="63"/>
    </row>
    <row r="172" spans="1:9" ht="33.75" customHeight="1">
      <c r="A172" s="206"/>
      <c r="B172" s="206"/>
      <c r="C172" s="205"/>
      <c r="D172" s="17">
        <v>166</v>
      </c>
      <c r="E172" s="144" t="s">
        <v>1019</v>
      </c>
      <c r="F172" s="58"/>
      <c r="G172" s="58"/>
      <c r="H172" s="58"/>
      <c r="I172" s="63"/>
    </row>
    <row r="173" spans="1:9" ht="15">
      <c r="A173" s="206"/>
      <c r="B173" s="206"/>
      <c r="C173" s="205"/>
      <c r="D173" s="17">
        <v>167</v>
      </c>
      <c r="E173" s="144" t="s">
        <v>1020</v>
      </c>
      <c r="F173" s="58"/>
      <c r="G173" s="58"/>
      <c r="H173" s="58"/>
      <c r="I173" s="63"/>
    </row>
    <row r="174" spans="1:9" ht="26.25">
      <c r="A174" s="206"/>
      <c r="B174" s="206"/>
      <c r="C174" s="205"/>
      <c r="D174" s="17" t="s">
        <v>446</v>
      </c>
      <c r="E174" s="19" t="s">
        <v>1021</v>
      </c>
      <c r="F174" s="58"/>
      <c r="G174" s="58"/>
      <c r="H174" s="58"/>
      <c r="I174" s="63"/>
    </row>
    <row r="175" spans="1:9" ht="26.25">
      <c r="A175" s="206"/>
      <c r="B175" s="206"/>
      <c r="C175" s="205"/>
      <c r="D175" s="17" t="s">
        <v>407</v>
      </c>
      <c r="E175" s="19" t="s">
        <v>1022</v>
      </c>
      <c r="F175" s="58"/>
      <c r="G175" s="58"/>
      <c r="H175" s="58"/>
      <c r="I175" s="63"/>
    </row>
    <row r="176" spans="1:9" ht="15">
      <c r="A176" s="206"/>
      <c r="B176" s="206"/>
      <c r="C176" s="205"/>
      <c r="D176" s="17">
        <v>172</v>
      </c>
      <c r="E176" s="144" t="s">
        <v>1023</v>
      </c>
      <c r="F176" s="58"/>
      <c r="G176" s="58"/>
      <c r="H176" s="58"/>
      <c r="I176" s="63"/>
    </row>
    <row r="177" spans="1:9" ht="15">
      <c r="A177" s="206"/>
      <c r="B177" s="206"/>
      <c r="C177" s="205"/>
      <c r="D177" s="17" t="s">
        <v>428</v>
      </c>
      <c r="E177" s="144" t="s">
        <v>1024</v>
      </c>
      <c r="F177" s="58"/>
      <c r="G177" s="58"/>
      <c r="H177" s="58"/>
      <c r="I177" s="63"/>
    </row>
    <row r="178" spans="1:9" ht="15">
      <c r="A178" s="206"/>
      <c r="B178" s="206"/>
      <c r="C178" s="205"/>
      <c r="D178" s="17">
        <v>176</v>
      </c>
      <c r="E178" s="144" t="s">
        <v>1025</v>
      </c>
      <c r="F178" s="58"/>
      <c r="G178" s="58"/>
      <c r="H178" s="58"/>
      <c r="I178" s="63"/>
    </row>
    <row r="179" spans="1:9" ht="24" customHeight="1">
      <c r="A179" s="206"/>
      <c r="B179" s="206"/>
      <c r="C179" s="205"/>
      <c r="D179" s="17">
        <v>178</v>
      </c>
      <c r="E179" s="144" t="s">
        <v>1026</v>
      </c>
      <c r="F179" s="58"/>
      <c r="G179" s="58"/>
      <c r="H179" s="58"/>
      <c r="I179" s="63"/>
    </row>
    <row r="180" spans="1:9" ht="21" customHeight="1">
      <c r="A180" s="206"/>
      <c r="B180" s="206"/>
      <c r="C180" s="205"/>
      <c r="D180" s="17">
        <v>178</v>
      </c>
      <c r="E180" s="144" t="s">
        <v>1027</v>
      </c>
      <c r="F180" s="58"/>
      <c r="G180" s="58"/>
      <c r="H180" s="58"/>
      <c r="I180" s="63"/>
    </row>
    <row r="181" spans="1:9" ht="24" customHeight="1">
      <c r="A181" s="206"/>
      <c r="B181" s="206"/>
      <c r="C181" s="205"/>
      <c r="D181" s="17">
        <v>179</v>
      </c>
      <c r="E181" s="144" t="s">
        <v>1028</v>
      </c>
      <c r="F181" s="58"/>
      <c r="G181" s="58"/>
      <c r="H181" s="58"/>
      <c r="I181" s="63"/>
    </row>
    <row r="182" spans="1:9" ht="15">
      <c r="A182" s="206"/>
      <c r="B182" s="206"/>
      <c r="C182" s="205"/>
      <c r="D182" s="17">
        <v>180</v>
      </c>
      <c r="E182" s="144" t="s">
        <v>1029</v>
      </c>
      <c r="F182" s="58"/>
      <c r="G182" s="58"/>
      <c r="H182" s="58"/>
      <c r="I182" s="63"/>
    </row>
    <row r="183" spans="1:9" ht="15">
      <c r="A183" s="206"/>
      <c r="B183" s="206"/>
      <c r="C183" s="205"/>
      <c r="D183" s="17">
        <v>182</v>
      </c>
      <c r="E183" s="144" t="s">
        <v>1030</v>
      </c>
      <c r="F183" s="58"/>
      <c r="G183" s="58"/>
      <c r="H183" s="58"/>
      <c r="I183" s="63"/>
    </row>
    <row r="184" spans="1:9" ht="15">
      <c r="A184" s="206"/>
      <c r="B184" s="206"/>
      <c r="C184" s="205"/>
      <c r="D184" s="17">
        <v>184</v>
      </c>
      <c r="E184" s="144" t="s">
        <v>1031</v>
      </c>
      <c r="F184" s="58"/>
      <c r="G184" s="58"/>
      <c r="H184" s="58"/>
      <c r="I184" s="63"/>
    </row>
    <row r="185" spans="1:9" ht="15">
      <c r="A185" s="206"/>
      <c r="B185" s="206"/>
      <c r="C185" s="205"/>
      <c r="D185" s="17">
        <v>187</v>
      </c>
      <c r="E185" s="146" t="s">
        <v>1032</v>
      </c>
      <c r="F185" s="58"/>
      <c r="G185" s="58"/>
      <c r="H185" s="58"/>
      <c r="I185" s="63"/>
    </row>
    <row r="186" spans="1:9" ht="15">
      <c r="A186" s="206"/>
      <c r="B186" s="206"/>
      <c r="C186" s="205"/>
      <c r="D186" s="17">
        <v>189</v>
      </c>
      <c r="E186" s="144" t="s">
        <v>959</v>
      </c>
      <c r="F186" s="58"/>
      <c r="G186" s="58"/>
      <c r="H186" s="58"/>
      <c r="I186" s="63"/>
    </row>
    <row r="187" spans="1:9" ht="15">
      <c r="A187" s="206"/>
      <c r="B187" s="206"/>
      <c r="C187" s="205"/>
      <c r="D187" s="17" t="s">
        <v>453</v>
      </c>
      <c r="E187" s="144" t="s">
        <v>1033</v>
      </c>
      <c r="F187" s="58"/>
      <c r="G187" s="58"/>
      <c r="H187" s="58"/>
      <c r="I187" s="63"/>
    </row>
    <row r="188" spans="1:9" ht="15">
      <c r="A188" s="206"/>
      <c r="B188" s="206"/>
      <c r="C188" s="205"/>
      <c r="D188" s="17">
        <v>191</v>
      </c>
      <c r="E188" s="144" t="s">
        <v>1034</v>
      </c>
      <c r="F188" s="58"/>
      <c r="G188" s="58"/>
      <c r="H188" s="58"/>
      <c r="I188" s="63"/>
    </row>
    <row r="189" spans="1:9" ht="15">
      <c r="A189" s="206"/>
      <c r="B189" s="206"/>
      <c r="C189" s="205"/>
      <c r="D189" s="17">
        <v>192</v>
      </c>
      <c r="E189" s="144" t="s">
        <v>1035</v>
      </c>
      <c r="F189" s="58"/>
      <c r="G189" s="58"/>
      <c r="H189" s="58"/>
      <c r="I189" s="63"/>
    </row>
    <row r="190" spans="1:9" ht="15">
      <c r="A190" s="206"/>
      <c r="B190" s="206"/>
      <c r="C190" s="205"/>
      <c r="D190" s="17">
        <v>194</v>
      </c>
      <c r="E190" s="19" t="s">
        <v>1036</v>
      </c>
      <c r="F190" s="58"/>
      <c r="G190" s="58"/>
      <c r="H190" s="58"/>
      <c r="I190" s="63"/>
    </row>
    <row r="191" spans="1:9" ht="24" customHeight="1">
      <c r="A191" s="206"/>
      <c r="B191" s="206"/>
      <c r="C191" s="205"/>
      <c r="D191" s="17" t="s">
        <v>443</v>
      </c>
      <c r="E191" s="19" t="s">
        <v>1037</v>
      </c>
      <c r="F191" s="58"/>
      <c r="G191" s="58"/>
      <c r="H191" s="58"/>
      <c r="I191" s="63"/>
    </row>
    <row r="192" spans="1:9" ht="15">
      <c r="A192" s="206"/>
      <c r="B192" s="206"/>
      <c r="C192" s="205"/>
      <c r="D192" s="17" t="s">
        <v>393</v>
      </c>
      <c r="E192" s="144" t="s">
        <v>1038</v>
      </c>
      <c r="F192" s="58"/>
      <c r="G192" s="58"/>
      <c r="H192" s="58"/>
      <c r="I192" s="63"/>
    </row>
    <row r="193" spans="1:9" ht="15">
      <c r="A193" s="206"/>
      <c r="B193" s="206"/>
      <c r="C193" s="205"/>
      <c r="D193" s="17">
        <v>197</v>
      </c>
      <c r="E193" s="144" t="s">
        <v>1039</v>
      </c>
      <c r="F193" s="58"/>
      <c r="G193" s="58"/>
      <c r="H193" s="58"/>
      <c r="I193" s="63"/>
    </row>
    <row r="194" spans="1:9" s="16" customFormat="1" ht="15">
      <c r="A194" s="206"/>
      <c r="B194" s="206"/>
      <c r="C194" s="205"/>
      <c r="D194" s="60">
        <v>198</v>
      </c>
      <c r="E194" s="144" t="s">
        <v>1040</v>
      </c>
      <c r="F194" s="58"/>
      <c r="G194" s="58"/>
      <c r="H194" s="58"/>
      <c r="I194" s="63"/>
    </row>
    <row r="195" spans="1:9" s="16" customFormat="1" ht="39">
      <c r="A195" s="206"/>
      <c r="B195" s="206"/>
      <c r="C195" s="205"/>
      <c r="D195" s="60">
        <v>200</v>
      </c>
      <c r="E195" s="144" t="s">
        <v>1041</v>
      </c>
      <c r="F195" s="58"/>
      <c r="G195" s="58"/>
      <c r="H195" s="58"/>
      <c r="I195" s="63"/>
    </row>
    <row r="196" spans="1:9" s="16" customFormat="1" ht="15">
      <c r="A196" s="206"/>
      <c r="B196" s="206"/>
      <c r="C196" s="205"/>
      <c r="D196" s="60">
        <v>201</v>
      </c>
      <c r="E196" s="144" t="s">
        <v>1042</v>
      </c>
      <c r="F196" s="58"/>
      <c r="G196" s="58"/>
      <c r="H196" s="58"/>
      <c r="I196" s="63"/>
    </row>
    <row r="197" spans="1:9" s="16" customFormat="1" ht="26.25">
      <c r="A197" s="206"/>
      <c r="B197" s="206"/>
      <c r="C197" s="205"/>
      <c r="D197" s="60">
        <v>202</v>
      </c>
      <c r="E197" s="21" t="s">
        <v>1043</v>
      </c>
      <c r="F197" s="58"/>
      <c r="G197" s="58"/>
      <c r="H197" s="58"/>
      <c r="I197" s="63"/>
    </row>
    <row r="198" spans="1:9" s="16" customFormat="1" ht="26.25">
      <c r="A198" s="206"/>
      <c r="B198" s="206"/>
      <c r="C198" s="205"/>
      <c r="D198" s="60">
        <v>204</v>
      </c>
      <c r="E198" s="21" t="s">
        <v>1044</v>
      </c>
      <c r="F198" s="58"/>
      <c r="G198" s="58"/>
      <c r="H198" s="58"/>
      <c r="I198" s="63"/>
    </row>
    <row r="199" spans="1:9" s="16" customFormat="1" ht="26.25">
      <c r="A199" s="206"/>
      <c r="B199" s="206"/>
      <c r="C199" s="205"/>
      <c r="D199" s="60">
        <v>204</v>
      </c>
      <c r="E199" s="21" t="s">
        <v>1045</v>
      </c>
      <c r="F199" s="58"/>
      <c r="G199" s="58"/>
      <c r="H199" s="58"/>
      <c r="I199" s="63"/>
    </row>
    <row r="200" spans="1:9" s="16" customFormat="1" ht="26.25">
      <c r="A200" s="206"/>
      <c r="B200" s="206"/>
      <c r="C200" s="205"/>
      <c r="D200" s="60">
        <v>204</v>
      </c>
      <c r="E200" s="21" t="s">
        <v>1046</v>
      </c>
      <c r="F200" s="58"/>
      <c r="G200" s="58"/>
      <c r="H200" s="58"/>
      <c r="I200" s="63"/>
    </row>
    <row r="201" spans="1:9" s="16" customFormat="1" ht="26.25">
      <c r="A201" s="206"/>
      <c r="B201" s="206"/>
      <c r="C201" s="205"/>
      <c r="D201" s="60">
        <v>205</v>
      </c>
      <c r="E201" s="21" t="s">
        <v>1047</v>
      </c>
      <c r="F201" s="58"/>
      <c r="G201" s="58"/>
      <c r="H201" s="58"/>
      <c r="I201" s="63"/>
    </row>
    <row r="202" spans="1:9" s="16" customFormat="1" ht="30.75">
      <c r="A202" s="206"/>
      <c r="B202" s="206"/>
      <c r="C202" s="205"/>
      <c r="D202" s="60" t="s">
        <v>421</v>
      </c>
      <c r="E202" s="21" t="s">
        <v>1048</v>
      </c>
      <c r="F202" s="58"/>
      <c r="G202" s="58"/>
      <c r="H202" s="58"/>
      <c r="I202" s="63"/>
    </row>
    <row r="203" spans="1:9" s="16" customFormat="1" ht="25.5" customHeight="1">
      <c r="A203" s="206"/>
      <c r="B203" s="206"/>
      <c r="C203" s="205"/>
      <c r="D203" s="60">
        <v>205</v>
      </c>
      <c r="E203" s="21" t="s">
        <v>1049</v>
      </c>
      <c r="F203" s="58"/>
      <c r="G203" s="58"/>
      <c r="H203" s="58"/>
      <c r="I203" s="63"/>
    </row>
    <row r="204" spans="1:9" s="16" customFormat="1" ht="24" customHeight="1">
      <c r="A204" s="206"/>
      <c r="B204" s="206"/>
      <c r="C204" s="205"/>
      <c r="D204" s="60">
        <v>205</v>
      </c>
      <c r="E204" s="21" t="s">
        <v>1050</v>
      </c>
      <c r="F204" s="58"/>
      <c r="G204" s="58"/>
      <c r="H204" s="58"/>
      <c r="I204" s="63"/>
    </row>
    <row r="205" spans="1:9" s="16" customFormat="1" ht="24" customHeight="1">
      <c r="A205" s="206"/>
      <c r="B205" s="206"/>
      <c r="C205" s="205"/>
      <c r="D205" s="60">
        <v>205</v>
      </c>
      <c r="E205" s="144" t="s">
        <v>1051</v>
      </c>
      <c r="F205" s="58"/>
      <c r="G205" s="58"/>
      <c r="H205" s="58"/>
      <c r="I205" s="63"/>
    </row>
    <row r="206" spans="1:9" s="16" customFormat="1" ht="22.5" customHeight="1">
      <c r="A206" s="206"/>
      <c r="B206" s="206"/>
      <c r="C206" s="205"/>
      <c r="D206" s="60">
        <v>205</v>
      </c>
      <c r="E206" s="21" t="s">
        <v>1052</v>
      </c>
      <c r="F206" s="58"/>
      <c r="G206" s="58"/>
      <c r="H206" s="58"/>
      <c r="I206" s="63"/>
    </row>
    <row r="207" spans="1:9" s="16" customFormat="1" ht="23.25" customHeight="1">
      <c r="A207" s="206"/>
      <c r="B207" s="206"/>
      <c r="C207" s="205"/>
      <c r="D207" s="60" t="s">
        <v>449</v>
      </c>
      <c r="E207" s="21" t="s">
        <v>1053</v>
      </c>
      <c r="F207" s="58"/>
      <c r="G207" s="58"/>
      <c r="H207" s="58"/>
      <c r="I207" s="63"/>
    </row>
    <row r="208" spans="1:9" s="16" customFormat="1" ht="33" customHeight="1">
      <c r="A208" s="206"/>
      <c r="B208" s="206"/>
      <c r="C208" s="205"/>
      <c r="D208" s="60" t="s">
        <v>398</v>
      </c>
      <c r="E208" s="144" t="s">
        <v>1054</v>
      </c>
      <c r="F208" s="58"/>
      <c r="G208" s="58"/>
      <c r="H208" s="58"/>
      <c r="I208" s="63"/>
    </row>
    <row r="209" spans="1:9" s="16" customFormat="1" ht="15">
      <c r="A209" s="206"/>
      <c r="B209" s="206"/>
      <c r="C209" s="205"/>
      <c r="D209" s="60">
        <v>207</v>
      </c>
      <c r="E209" s="144" t="s">
        <v>1055</v>
      </c>
      <c r="F209" s="58"/>
      <c r="G209" s="58"/>
      <c r="H209" s="58"/>
      <c r="I209" s="63"/>
    </row>
    <row r="210" spans="1:9" s="16" customFormat="1" ht="33" customHeight="1">
      <c r="A210" s="206"/>
      <c r="B210" s="206"/>
      <c r="C210" s="205"/>
      <c r="D210" s="60">
        <v>208</v>
      </c>
      <c r="E210" s="144" t="s">
        <v>1056</v>
      </c>
      <c r="F210" s="58"/>
      <c r="G210" s="58"/>
      <c r="H210" s="58"/>
      <c r="I210" s="63"/>
    </row>
    <row r="211" spans="1:9" s="16" customFormat="1" ht="15">
      <c r="A211" s="206"/>
      <c r="B211" s="206"/>
      <c r="C211" s="205"/>
      <c r="D211" s="60" t="s">
        <v>436</v>
      </c>
      <c r="E211" s="144" t="s">
        <v>1057</v>
      </c>
      <c r="F211" s="58"/>
      <c r="G211" s="58"/>
      <c r="H211" s="58"/>
      <c r="I211" s="63"/>
    </row>
    <row r="212" spans="1:9" s="16" customFormat="1" ht="15">
      <c r="A212" s="206"/>
      <c r="B212" s="206"/>
      <c r="C212" s="205"/>
      <c r="D212" s="60">
        <v>209</v>
      </c>
      <c r="E212" s="144" t="s">
        <v>1058</v>
      </c>
      <c r="F212" s="58"/>
      <c r="G212" s="58"/>
      <c r="H212" s="58"/>
      <c r="I212" s="63"/>
    </row>
    <row r="213" spans="1:9" s="16" customFormat="1" ht="15">
      <c r="A213" s="206"/>
      <c r="B213" s="206"/>
      <c r="C213" s="205"/>
      <c r="D213" s="60">
        <v>210</v>
      </c>
      <c r="E213" s="144" t="s">
        <v>1059</v>
      </c>
      <c r="F213" s="58"/>
      <c r="G213" s="58"/>
      <c r="H213" s="58"/>
      <c r="I213" s="63"/>
    </row>
    <row r="214" spans="1:9" s="16" customFormat="1" ht="15">
      <c r="A214" s="206"/>
      <c r="B214" s="206"/>
      <c r="C214" s="205"/>
      <c r="D214" s="60">
        <v>211</v>
      </c>
      <c r="E214" s="144" t="s">
        <v>1060</v>
      </c>
      <c r="F214" s="58"/>
      <c r="G214" s="58"/>
      <c r="H214" s="58"/>
      <c r="I214" s="63"/>
    </row>
    <row r="215" spans="1:9" s="16" customFormat="1" ht="15">
      <c r="A215" s="206"/>
      <c r="B215" s="206"/>
      <c r="C215" s="205"/>
      <c r="D215" s="60">
        <v>212</v>
      </c>
      <c r="E215" s="144" t="s">
        <v>1061</v>
      </c>
      <c r="F215" s="58"/>
      <c r="G215" s="58"/>
      <c r="H215" s="58"/>
      <c r="I215" s="63"/>
    </row>
    <row r="216" spans="1:9" s="16" customFormat="1" ht="26.25">
      <c r="A216" s="206"/>
      <c r="B216" s="206"/>
      <c r="C216" s="205"/>
      <c r="D216" s="60">
        <v>213</v>
      </c>
      <c r="E216" s="21" t="s">
        <v>1062</v>
      </c>
      <c r="F216" s="58"/>
      <c r="G216" s="58"/>
      <c r="H216" s="58"/>
      <c r="I216" s="63"/>
    </row>
    <row r="217" spans="1:9" s="16" customFormat="1" ht="26.25">
      <c r="A217" s="206"/>
      <c r="B217" s="206"/>
      <c r="C217" s="205"/>
      <c r="D217" s="60">
        <v>216</v>
      </c>
      <c r="E217" s="21" t="s">
        <v>1063</v>
      </c>
      <c r="F217" s="58"/>
      <c r="G217" s="58"/>
      <c r="H217" s="58"/>
      <c r="I217" s="63"/>
    </row>
    <row r="218" spans="1:9" s="16" customFormat="1" ht="15">
      <c r="A218" s="206"/>
      <c r="B218" s="206"/>
      <c r="C218" s="205"/>
      <c r="D218" s="60">
        <v>217</v>
      </c>
      <c r="E218" s="144" t="s">
        <v>1064</v>
      </c>
      <c r="F218" s="58"/>
      <c r="G218" s="58"/>
      <c r="H218" s="58"/>
      <c r="I218" s="63"/>
    </row>
    <row r="219" spans="1:9" s="16" customFormat="1" ht="30.75" customHeight="1">
      <c r="A219" s="206"/>
      <c r="B219" s="206"/>
      <c r="C219" s="205"/>
      <c r="D219" s="60">
        <v>218</v>
      </c>
      <c r="E219" s="21" t="s">
        <v>1065</v>
      </c>
      <c r="F219" s="58"/>
      <c r="G219" s="58"/>
      <c r="H219" s="58"/>
      <c r="I219" s="63"/>
    </row>
    <row r="220" spans="1:9" s="16" customFormat="1" ht="15">
      <c r="A220" s="206"/>
      <c r="B220" s="206"/>
      <c r="C220" s="205"/>
      <c r="D220" s="60">
        <v>219</v>
      </c>
      <c r="E220" s="21" t="s">
        <v>1066</v>
      </c>
      <c r="F220" s="58"/>
      <c r="G220" s="58"/>
      <c r="H220" s="58"/>
      <c r="I220" s="63"/>
    </row>
    <row r="221" spans="1:9" s="16" customFormat="1" ht="15">
      <c r="A221" s="206"/>
      <c r="B221" s="206"/>
      <c r="C221" s="205"/>
      <c r="D221" s="60">
        <v>220</v>
      </c>
      <c r="E221" s="144" t="s">
        <v>1067</v>
      </c>
      <c r="F221" s="58"/>
      <c r="G221" s="58"/>
      <c r="H221" s="58"/>
      <c r="I221" s="63"/>
    </row>
    <row r="222" spans="1:9" s="16" customFormat="1" ht="15">
      <c r="A222" s="206"/>
      <c r="B222" s="206"/>
      <c r="C222" s="205"/>
      <c r="D222" s="60">
        <v>221</v>
      </c>
      <c r="E222" s="144" t="s">
        <v>1068</v>
      </c>
      <c r="F222" s="58"/>
      <c r="G222" s="58"/>
      <c r="H222" s="58"/>
      <c r="I222" s="63"/>
    </row>
    <row r="223" spans="1:9" s="16" customFormat="1" ht="33" customHeight="1">
      <c r="A223" s="206"/>
      <c r="B223" s="206"/>
      <c r="C223" s="205"/>
      <c r="D223" s="60">
        <v>221</v>
      </c>
      <c r="E223" s="144" t="s">
        <v>1069</v>
      </c>
      <c r="F223" s="58"/>
      <c r="G223" s="58"/>
      <c r="H223" s="58"/>
      <c r="I223" s="63"/>
    </row>
    <row r="224" spans="1:9" s="16" customFormat="1" ht="15.75" customHeight="1">
      <c r="A224" s="206"/>
      <c r="B224" s="206"/>
      <c r="C224" s="205"/>
      <c r="D224" s="60">
        <v>222</v>
      </c>
      <c r="E224" s="21" t="s">
        <v>1070</v>
      </c>
      <c r="F224" s="58"/>
      <c r="G224" s="58"/>
      <c r="H224" s="58"/>
      <c r="I224" s="63"/>
    </row>
    <row r="225" spans="1:9" s="16" customFormat="1" ht="26.25" customHeight="1">
      <c r="A225" s="206"/>
      <c r="B225" s="206"/>
      <c r="C225" s="205"/>
      <c r="D225" s="60">
        <v>223</v>
      </c>
      <c r="E225" s="21" t="s">
        <v>1071</v>
      </c>
      <c r="F225" s="58"/>
      <c r="G225" s="58"/>
      <c r="H225" s="58"/>
      <c r="I225" s="63"/>
    </row>
    <row r="226" spans="1:9" s="16" customFormat="1" ht="15">
      <c r="A226" s="206"/>
      <c r="B226" s="206"/>
      <c r="C226" s="205"/>
      <c r="D226" s="60">
        <v>225</v>
      </c>
      <c r="E226" s="144" t="s">
        <v>1072</v>
      </c>
      <c r="F226" s="58"/>
      <c r="G226" s="58"/>
      <c r="H226" s="58"/>
      <c r="I226" s="63"/>
    </row>
    <row r="227" spans="1:9" s="16" customFormat="1" ht="22.5" customHeight="1">
      <c r="A227" s="206"/>
      <c r="B227" s="206"/>
      <c r="C227" s="205"/>
      <c r="D227" s="60">
        <v>227</v>
      </c>
      <c r="E227" s="144" t="s">
        <v>1073</v>
      </c>
      <c r="F227" s="58"/>
      <c r="G227" s="58"/>
      <c r="H227" s="58"/>
      <c r="I227" s="63"/>
    </row>
    <row r="228" spans="1:9" s="16" customFormat="1" ht="41.25" customHeight="1">
      <c r="A228" s="206"/>
      <c r="B228" s="206"/>
      <c r="C228" s="205"/>
      <c r="D228" s="60">
        <v>228</v>
      </c>
      <c r="E228" s="144" t="s">
        <v>1074</v>
      </c>
      <c r="F228" s="58"/>
      <c r="G228" s="58"/>
      <c r="H228" s="58"/>
      <c r="I228" s="63"/>
    </row>
    <row r="229" spans="1:9" s="16" customFormat="1" ht="15">
      <c r="A229" s="206"/>
      <c r="B229" s="206"/>
      <c r="C229" s="205"/>
      <c r="D229" s="60">
        <v>230</v>
      </c>
      <c r="E229" s="144" t="s">
        <v>1075</v>
      </c>
      <c r="F229" s="58"/>
      <c r="G229" s="58"/>
      <c r="H229" s="58"/>
      <c r="I229" s="63"/>
    </row>
    <row r="230" spans="1:9" s="16" customFormat="1" ht="15">
      <c r="A230" s="206"/>
      <c r="B230" s="206"/>
      <c r="C230" s="205"/>
      <c r="D230" s="60">
        <v>232</v>
      </c>
      <c r="E230" s="144" t="s">
        <v>1076</v>
      </c>
      <c r="F230" s="58"/>
      <c r="G230" s="58"/>
      <c r="H230" s="58"/>
      <c r="I230" s="63"/>
    </row>
    <row r="231" spans="1:9" s="16" customFormat="1" ht="15">
      <c r="A231" s="206"/>
      <c r="B231" s="206"/>
      <c r="C231" s="205"/>
      <c r="D231" s="60">
        <v>234</v>
      </c>
      <c r="E231" s="144" t="s">
        <v>1077</v>
      </c>
      <c r="F231" s="58"/>
      <c r="G231" s="58"/>
      <c r="H231" s="58"/>
      <c r="I231" s="63"/>
    </row>
    <row r="232" spans="1:9" s="16" customFormat="1" ht="15">
      <c r="A232" s="206"/>
      <c r="B232" s="206"/>
      <c r="C232" s="205"/>
      <c r="D232" s="60">
        <v>235</v>
      </c>
      <c r="E232" s="144" t="s">
        <v>1078</v>
      </c>
      <c r="F232" s="58"/>
      <c r="G232" s="58"/>
      <c r="H232" s="58"/>
      <c r="I232" s="63"/>
    </row>
    <row r="233" spans="1:9" s="16" customFormat="1" ht="15">
      <c r="A233" s="206"/>
      <c r="B233" s="206"/>
      <c r="C233" s="205"/>
      <c r="D233" s="60">
        <v>236</v>
      </c>
      <c r="E233" s="144" t="s">
        <v>1079</v>
      </c>
      <c r="F233" s="58"/>
      <c r="G233" s="58"/>
      <c r="H233" s="58"/>
      <c r="I233" s="63"/>
    </row>
    <row r="234" spans="1:9" s="16" customFormat="1" ht="34.5" customHeight="1">
      <c r="A234" s="206"/>
      <c r="B234" s="206"/>
      <c r="C234" s="205"/>
      <c r="D234" s="60">
        <v>237</v>
      </c>
      <c r="E234" s="19" t="s">
        <v>1080</v>
      </c>
      <c r="F234" s="58"/>
      <c r="G234" s="58"/>
      <c r="H234" s="58"/>
      <c r="I234" s="63"/>
    </row>
    <row r="235" spans="1:9" s="16" customFormat="1" ht="26.25" customHeight="1">
      <c r="A235" s="206"/>
      <c r="B235" s="206"/>
      <c r="C235" s="205"/>
      <c r="D235" s="60">
        <v>238</v>
      </c>
      <c r="E235" s="19" t="s">
        <v>1081</v>
      </c>
      <c r="F235" s="58"/>
      <c r="G235" s="58"/>
      <c r="H235" s="58"/>
      <c r="I235" s="63"/>
    </row>
    <row r="236" spans="1:9" s="14" customFormat="1" ht="15">
      <c r="A236" s="206"/>
      <c r="B236" s="206"/>
      <c r="C236" s="205"/>
      <c r="D236" s="17">
        <v>240</v>
      </c>
      <c r="E236" s="144" t="s">
        <v>1082</v>
      </c>
      <c r="F236" s="58"/>
      <c r="G236" s="58"/>
      <c r="H236" s="58"/>
      <c r="I236" s="63"/>
    </row>
    <row r="237" spans="1:9" s="14" customFormat="1" ht="15">
      <c r="A237" s="206"/>
      <c r="B237" s="206"/>
      <c r="C237" s="205"/>
      <c r="D237" s="17">
        <v>241</v>
      </c>
      <c r="E237" s="144" t="s">
        <v>1083</v>
      </c>
      <c r="F237" s="58"/>
      <c r="G237" s="58"/>
      <c r="H237" s="58"/>
      <c r="I237" s="63"/>
    </row>
    <row r="238" spans="1:9" s="14" customFormat="1" ht="24.75" customHeight="1">
      <c r="A238" s="206"/>
      <c r="B238" s="206"/>
      <c r="C238" s="205"/>
      <c r="D238" s="17">
        <v>241</v>
      </c>
      <c r="E238" s="144" t="s">
        <v>1084</v>
      </c>
      <c r="F238" s="58"/>
      <c r="G238" s="58"/>
      <c r="H238" s="58"/>
      <c r="I238" s="63"/>
    </row>
    <row r="239" spans="1:9" s="14" customFormat="1" ht="15">
      <c r="A239" s="206"/>
      <c r="B239" s="206"/>
      <c r="C239" s="205"/>
      <c r="D239" s="17">
        <v>241</v>
      </c>
      <c r="E239" s="144" t="s">
        <v>1085</v>
      </c>
      <c r="F239" s="58"/>
      <c r="G239" s="58"/>
      <c r="H239" s="58"/>
      <c r="I239" s="63"/>
    </row>
    <row r="240" spans="1:9" s="14" customFormat="1" ht="15">
      <c r="A240" s="206"/>
      <c r="B240" s="206"/>
      <c r="C240" s="205"/>
      <c r="D240" s="17">
        <v>242</v>
      </c>
      <c r="E240" s="144" t="s">
        <v>1086</v>
      </c>
      <c r="F240" s="58"/>
      <c r="G240" s="58"/>
      <c r="H240" s="58"/>
      <c r="I240" s="63"/>
    </row>
    <row r="241" spans="1:9" s="14" customFormat="1" ht="15">
      <c r="A241" s="206"/>
      <c r="B241" s="206"/>
      <c r="C241" s="205"/>
      <c r="D241" s="17">
        <v>243</v>
      </c>
      <c r="E241" s="144" t="s">
        <v>1087</v>
      </c>
      <c r="F241" s="58"/>
      <c r="G241" s="58"/>
      <c r="H241" s="58"/>
      <c r="I241" s="63"/>
    </row>
    <row r="242" spans="1:9" s="14" customFormat="1" ht="22.5" customHeight="1">
      <c r="A242" s="206"/>
      <c r="B242" s="206"/>
      <c r="C242" s="205"/>
      <c r="D242" s="17" t="s">
        <v>438</v>
      </c>
      <c r="E242" s="144" t="s">
        <v>1088</v>
      </c>
      <c r="F242" s="58"/>
      <c r="G242" s="58"/>
      <c r="H242" s="58"/>
      <c r="I242" s="63"/>
    </row>
    <row r="243" spans="1:9" s="14" customFormat="1" ht="17.25" customHeight="1">
      <c r="A243" s="206"/>
      <c r="B243" s="206"/>
      <c r="C243" s="205"/>
      <c r="D243" s="17" t="s">
        <v>445</v>
      </c>
      <c r="E243" s="144" t="s">
        <v>1089</v>
      </c>
      <c r="F243" s="58"/>
      <c r="G243" s="58"/>
      <c r="H243" s="58"/>
      <c r="I243" s="63"/>
    </row>
    <row r="244" spans="1:9" s="14" customFormat="1" ht="23.25" customHeight="1">
      <c r="A244" s="206"/>
      <c r="B244" s="206"/>
      <c r="C244" s="205"/>
      <c r="D244" s="17" t="s">
        <v>448</v>
      </c>
      <c r="E244" s="144" t="s">
        <v>1090</v>
      </c>
      <c r="F244" s="58"/>
      <c r="G244" s="58"/>
      <c r="H244" s="58"/>
      <c r="I244" s="63"/>
    </row>
    <row r="245" spans="1:9" s="14" customFormat="1" ht="15">
      <c r="A245" s="206"/>
      <c r="B245" s="206"/>
      <c r="C245" s="205"/>
      <c r="D245" s="17" t="s">
        <v>435</v>
      </c>
      <c r="E245" s="144" t="s">
        <v>1091</v>
      </c>
      <c r="F245" s="58"/>
      <c r="G245" s="58"/>
      <c r="H245" s="58"/>
      <c r="I245" s="63"/>
    </row>
    <row r="246" spans="1:9" s="14" customFormat="1" ht="24" customHeight="1">
      <c r="A246" s="206"/>
      <c r="B246" s="206"/>
      <c r="C246" s="205"/>
      <c r="D246" s="17">
        <v>256</v>
      </c>
      <c r="E246" s="144" t="s">
        <v>365</v>
      </c>
      <c r="F246" s="58"/>
      <c r="G246" s="58"/>
      <c r="H246" s="58"/>
      <c r="I246" s="63"/>
    </row>
    <row r="247" spans="1:9" s="14" customFormat="1" ht="15">
      <c r="A247" s="206"/>
      <c r="B247" s="206"/>
      <c r="C247" s="205"/>
      <c r="D247" s="17">
        <v>257</v>
      </c>
      <c r="E247" s="144" t="s">
        <v>366</v>
      </c>
      <c r="F247" s="58"/>
      <c r="G247" s="58"/>
      <c r="H247" s="58"/>
      <c r="I247" s="63"/>
    </row>
    <row r="248" spans="1:9" s="14" customFormat="1" ht="15">
      <c r="A248" s="206"/>
      <c r="B248" s="206"/>
      <c r="C248" s="205"/>
      <c r="D248" s="17">
        <v>258</v>
      </c>
      <c r="E248" s="144" t="s">
        <v>1093</v>
      </c>
      <c r="F248" s="58"/>
      <c r="G248" s="58"/>
      <c r="H248" s="58"/>
      <c r="I248" s="63"/>
    </row>
    <row r="249" spans="1:9" s="14" customFormat="1" ht="15">
      <c r="A249" s="206"/>
      <c r="B249" s="206"/>
      <c r="C249" s="205"/>
      <c r="D249" s="17">
        <v>259</v>
      </c>
      <c r="E249" s="144" t="s">
        <v>1094</v>
      </c>
      <c r="F249" s="58"/>
      <c r="G249" s="58"/>
      <c r="H249" s="58"/>
      <c r="I249" s="63"/>
    </row>
    <row r="250" spans="1:9" s="14" customFormat="1" ht="15">
      <c r="A250" s="206"/>
      <c r="B250" s="206"/>
      <c r="C250" s="205"/>
      <c r="D250" s="17">
        <v>260</v>
      </c>
      <c r="E250" s="144" t="s">
        <v>1095</v>
      </c>
      <c r="F250" s="58"/>
      <c r="G250" s="58"/>
      <c r="H250" s="58"/>
      <c r="I250" s="63"/>
    </row>
    <row r="251" spans="1:9" s="14" customFormat="1" ht="15">
      <c r="A251" s="206"/>
      <c r="B251" s="206"/>
      <c r="C251" s="205"/>
      <c r="D251" s="17">
        <v>261</v>
      </c>
      <c r="E251" s="144" t="s">
        <v>1096</v>
      </c>
      <c r="F251" s="58"/>
      <c r="G251" s="58"/>
      <c r="H251" s="58"/>
      <c r="I251" s="63"/>
    </row>
    <row r="252" spans="1:9" s="14" customFormat="1" ht="26.25">
      <c r="A252" s="206"/>
      <c r="B252" s="206"/>
      <c r="C252" s="205"/>
      <c r="D252" s="17">
        <v>263</v>
      </c>
      <c r="E252" s="144" t="s">
        <v>1097</v>
      </c>
      <c r="F252" s="58"/>
      <c r="G252" s="58"/>
      <c r="H252" s="58"/>
      <c r="I252" s="63"/>
    </row>
    <row r="253" spans="1:9" s="14" customFormat="1" ht="26.25">
      <c r="A253" s="206"/>
      <c r="B253" s="206"/>
      <c r="C253" s="205"/>
      <c r="D253" s="17">
        <v>268</v>
      </c>
      <c r="E253" s="144" t="s">
        <v>1098</v>
      </c>
      <c r="F253" s="58"/>
      <c r="G253" s="58"/>
      <c r="H253" s="58"/>
      <c r="I253" s="63"/>
    </row>
    <row r="254" spans="1:9" s="14" customFormat="1" ht="15">
      <c r="A254" s="206"/>
      <c r="B254" s="206"/>
      <c r="C254" s="205"/>
      <c r="D254" s="17">
        <v>272</v>
      </c>
      <c r="E254" s="144" t="s">
        <v>1099</v>
      </c>
      <c r="F254" s="58"/>
      <c r="G254" s="58"/>
      <c r="H254" s="58"/>
      <c r="I254" s="63"/>
    </row>
    <row r="255" spans="1:9" s="14" customFormat="1" ht="15">
      <c r="A255" s="206"/>
      <c r="B255" s="206"/>
      <c r="C255" s="205"/>
      <c r="D255" s="17">
        <v>274</v>
      </c>
      <c r="E255" s="144" t="s">
        <v>1100</v>
      </c>
      <c r="F255" s="58"/>
      <c r="G255" s="58"/>
      <c r="H255" s="58"/>
      <c r="I255" s="63"/>
    </row>
    <row r="256" spans="1:9" s="14" customFormat="1" ht="21.75" customHeight="1">
      <c r="A256" s="206"/>
      <c r="B256" s="206"/>
      <c r="C256" s="205"/>
      <c r="D256" s="17">
        <v>276</v>
      </c>
      <c r="E256" s="144" t="s">
        <v>1101</v>
      </c>
      <c r="F256" s="58"/>
      <c r="G256" s="58"/>
      <c r="H256" s="58"/>
      <c r="I256" s="63"/>
    </row>
    <row r="257" spans="1:9" s="14" customFormat="1" ht="24" customHeight="1">
      <c r="A257" s="206"/>
      <c r="B257" s="206"/>
      <c r="C257" s="205"/>
      <c r="D257" s="61" t="s">
        <v>451</v>
      </c>
      <c r="E257" s="144" t="s">
        <v>1102</v>
      </c>
      <c r="F257" s="58"/>
      <c r="G257" s="58"/>
      <c r="H257" s="58"/>
      <c r="I257" s="63"/>
    </row>
    <row r="258" spans="1:9" s="14" customFormat="1" ht="23.25" customHeight="1">
      <c r="A258" s="206"/>
      <c r="B258" s="206"/>
      <c r="C258" s="205"/>
      <c r="D258" s="17">
        <v>279</v>
      </c>
      <c r="E258" s="144" t="s">
        <v>1103</v>
      </c>
      <c r="F258" s="58"/>
      <c r="G258" s="58"/>
      <c r="H258" s="58"/>
      <c r="I258" s="63"/>
    </row>
    <row r="259" spans="1:9" s="14" customFormat="1" ht="15">
      <c r="A259" s="206"/>
      <c r="B259" s="206"/>
      <c r="C259" s="205"/>
      <c r="D259" s="17">
        <v>280</v>
      </c>
      <c r="E259" s="144" t="s">
        <v>1104</v>
      </c>
      <c r="F259" s="58"/>
      <c r="G259" s="58"/>
      <c r="H259" s="58"/>
      <c r="I259" s="63"/>
    </row>
    <row r="260" spans="1:9" s="14" customFormat="1" ht="15">
      <c r="A260" s="206"/>
      <c r="B260" s="206"/>
      <c r="C260" s="205"/>
      <c r="D260" s="17">
        <v>281</v>
      </c>
      <c r="E260" s="144" t="s">
        <v>1105</v>
      </c>
      <c r="F260" s="58"/>
      <c r="G260" s="58"/>
      <c r="H260" s="58"/>
      <c r="I260" s="63"/>
    </row>
    <row r="261" spans="1:9" s="14" customFormat="1" ht="15">
      <c r="A261" s="206"/>
      <c r="B261" s="206"/>
      <c r="C261" s="205"/>
      <c r="D261" s="17">
        <v>284</v>
      </c>
      <c r="E261" s="144" t="s">
        <v>1106</v>
      </c>
      <c r="F261" s="58"/>
      <c r="G261" s="58"/>
      <c r="H261" s="58"/>
      <c r="I261" s="63"/>
    </row>
    <row r="262" spans="1:9" s="14" customFormat="1" ht="34.5" customHeight="1">
      <c r="A262" s="206"/>
      <c r="B262" s="206"/>
      <c r="C262" s="205"/>
      <c r="D262" s="17">
        <v>285</v>
      </c>
      <c r="E262" s="144" t="s">
        <v>1107</v>
      </c>
      <c r="F262" s="58"/>
      <c r="G262" s="58"/>
      <c r="H262" s="58"/>
      <c r="I262" s="63"/>
    </row>
    <row r="263" spans="1:9" s="14" customFormat="1" ht="15">
      <c r="A263" s="206"/>
      <c r="B263" s="206"/>
      <c r="C263" s="205"/>
      <c r="D263" s="17">
        <v>286</v>
      </c>
      <c r="E263" s="144" t="s">
        <v>1108</v>
      </c>
      <c r="F263" s="58"/>
      <c r="G263" s="58"/>
      <c r="H263" s="58"/>
      <c r="I263" s="63"/>
    </row>
    <row r="264" spans="1:9" s="14" customFormat="1" ht="26.25">
      <c r="A264" s="206"/>
      <c r="B264" s="206"/>
      <c r="C264" s="205"/>
      <c r="D264" s="17">
        <v>286</v>
      </c>
      <c r="E264" s="144" t="s">
        <v>1109</v>
      </c>
      <c r="F264" s="58"/>
      <c r="G264" s="58"/>
      <c r="H264" s="58"/>
      <c r="I264" s="63"/>
    </row>
    <row r="265" spans="1:9" s="14" customFormat="1" ht="15">
      <c r="A265" s="206"/>
      <c r="B265" s="206"/>
      <c r="C265" s="205"/>
      <c r="D265" s="17">
        <v>288</v>
      </c>
      <c r="E265" s="144" t="s">
        <v>1110</v>
      </c>
      <c r="F265" s="58"/>
      <c r="G265" s="58"/>
      <c r="H265" s="58"/>
      <c r="I265" s="63"/>
    </row>
    <row r="266" spans="1:9" s="14" customFormat="1" ht="15">
      <c r="A266" s="206"/>
      <c r="B266" s="206"/>
      <c r="C266" s="205"/>
      <c r="D266" s="17">
        <v>288</v>
      </c>
      <c r="E266" s="144" t="s">
        <v>1111</v>
      </c>
      <c r="F266" s="58"/>
      <c r="G266" s="58"/>
      <c r="H266" s="58"/>
      <c r="I266" s="63"/>
    </row>
    <row r="267" spans="1:9" s="14" customFormat="1" ht="15">
      <c r="A267" s="206"/>
      <c r="B267" s="206"/>
      <c r="C267" s="205"/>
      <c r="D267" s="17">
        <v>288</v>
      </c>
      <c r="E267" s="144" t="s">
        <v>1112</v>
      </c>
      <c r="F267" s="58"/>
      <c r="G267" s="58"/>
      <c r="H267" s="58"/>
      <c r="I267" s="63"/>
    </row>
    <row r="268" spans="1:9" s="14" customFormat="1" ht="15">
      <c r="A268" s="206"/>
      <c r="B268" s="206"/>
      <c r="C268" s="205"/>
      <c r="D268" s="17">
        <v>288</v>
      </c>
      <c r="E268" s="144" t="s">
        <v>1113</v>
      </c>
      <c r="F268" s="58"/>
      <c r="G268" s="58"/>
      <c r="H268" s="58"/>
      <c r="I268" s="63"/>
    </row>
    <row r="269" spans="1:9" s="14" customFormat="1" ht="26.25">
      <c r="A269" s="206"/>
      <c r="B269" s="206"/>
      <c r="C269" s="205"/>
      <c r="D269" s="17">
        <v>289</v>
      </c>
      <c r="E269" s="144" t="s">
        <v>1114</v>
      </c>
      <c r="F269" s="58"/>
      <c r="G269" s="58"/>
      <c r="H269" s="58"/>
      <c r="I269" s="63"/>
    </row>
    <row r="270" spans="1:9" s="14" customFormat="1" ht="15">
      <c r="A270" s="206"/>
      <c r="B270" s="206"/>
      <c r="C270" s="205"/>
      <c r="D270" s="17">
        <v>290</v>
      </c>
      <c r="E270" s="144" t="s">
        <v>1115</v>
      </c>
      <c r="F270" s="58"/>
      <c r="G270" s="58"/>
      <c r="H270" s="58"/>
      <c r="I270" s="63"/>
    </row>
    <row r="271" spans="1:9" s="14" customFormat="1" ht="15">
      <c r="A271" s="206"/>
      <c r="B271" s="206"/>
      <c r="C271" s="205"/>
      <c r="D271" s="17">
        <v>292</v>
      </c>
      <c r="E271" s="19" t="s">
        <v>1116</v>
      </c>
      <c r="F271" s="58"/>
      <c r="G271" s="58"/>
      <c r="H271" s="58"/>
      <c r="I271" s="63"/>
    </row>
    <row r="272" spans="1:9" s="14" customFormat="1" ht="15">
      <c r="A272" s="206"/>
      <c r="B272" s="206"/>
      <c r="C272" s="205"/>
      <c r="D272" s="17" t="s">
        <v>439</v>
      </c>
      <c r="E272" s="19" t="s">
        <v>1117</v>
      </c>
      <c r="F272" s="58"/>
      <c r="G272" s="58"/>
      <c r="H272" s="58"/>
      <c r="I272" s="63"/>
    </row>
    <row r="273" spans="1:9" s="14" customFormat="1" ht="15">
      <c r="A273" s="206"/>
      <c r="B273" s="206"/>
      <c r="C273" s="205"/>
      <c r="D273" s="17">
        <v>293</v>
      </c>
      <c r="E273" s="144" t="s">
        <v>1118</v>
      </c>
      <c r="F273" s="58"/>
      <c r="G273" s="58"/>
      <c r="H273" s="58"/>
      <c r="I273" s="63"/>
    </row>
    <row r="274" spans="1:9" s="14" customFormat="1" ht="26.25">
      <c r="A274" s="206"/>
      <c r="B274" s="206"/>
      <c r="C274" s="205"/>
      <c r="D274" s="17">
        <v>296</v>
      </c>
      <c r="E274" s="144" t="s">
        <v>1119</v>
      </c>
      <c r="F274" s="58"/>
      <c r="G274" s="58"/>
      <c r="H274" s="58"/>
      <c r="I274" s="63"/>
    </row>
    <row r="275" spans="1:9" s="14" customFormat="1" ht="15">
      <c r="A275" s="206"/>
      <c r="B275" s="206"/>
      <c r="C275" s="205"/>
      <c r="D275" s="17">
        <v>300</v>
      </c>
      <c r="E275" s="144" t="s">
        <v>1120</v>
      </c>
      <c r="F275" s="58"/>
      <c r="G275" s="58"/>
      <c r="H275" s="58"/>
      <c r="I275" s="63"/>
    </row>
    <row r="276" spans="1:9" s="14" customFormat="1" ht="15">
      <c r="A276" s="206"/>
      <c r="B276" s="206"/>
      <c r="C276" s="205"/>
      <c r="D276" s="17">
        <v>302</v>
      </c>
      <c r="E276" s="144" t="s">
        <v>1121</v>
      </c>
      <c r="F276" s="58"/>
      <c r="G276" s="58"/>
      <c r="H276" s="58"/>
      <c r="I276" s="63"/>
    </row>
    <row r="277" spans="1:9" s="14" customFormat="1" ht="15">
      <c r="A277" s="206"/>
      <c r="B277" s="206"/>
      <c r="C277" s="205"/>
      <c r="D277" s="17">
        <v>304</v>
      </c>
      <c r="E277" s="144" t="s">
        <v>1122</v>
      </c>
      <c r="F277" s="58"/>
      <c r="G277" s="58"/>
      <c r="H277" s="58"/>
      <c r="I277" s="63"/>
    </row>
    <row r="278" spans="1:9" s="14" customFormat="1" ht="15">
      <c r="A278" s="206"/>
      <c r="B278" s="206"/>
      <c r="C278" s="205"/>
      <c r="D278" s="17">
        <v>306</v>
      </c>
      <c r="E278" s="144" t="s">
        <v>1123</v>
      </c>
      <c r="F278" s="58"/>
      <c r="G278" s="58"/>
      <c r="H278" s="58"/>
      <c r="I278" s="63"/>
    </row>
    <row r="279" spans="1:9" s="14" customFormat="1" ht="21.75" customHeight="1">
      <c r="A279" s="206"/>
      <c r="B279" s="206"/>
      <c r="C279" s="205"/>
      <c r="D279" s="17">
        <v>306</v>
      </c>
      <c r="E279" s="144" t="s">
        <v>1124</v>
      </c>
      <c r="F279" s="58"/>
      <c r="G279" s="58"/>
      <c r="H279" s="58"/>
      <c r="I279" s="63"/>
    </row>
    <row r="280" spans="1:9" s="14" customFormat="1" ht="15.75" customHeight="1">
      <c r="A280" s="206"/>
      <c r="B280" s="206"/>
      <c r="C280" s="205"/>
      <c r="D280" s="17">
        <v>306</v>
      </c>
      <c r="E280" s="147" t="s">
        <v>1125</v>
      </c>
      <c r="F280" s="58"/>
      <c r="G280" s="58"/>
      <c r="H280" s="58"/>
      <c r="I280" s="63"/>
    </row>
    <row r="281" spans="1:9" s="14" customFormat="1" ht="15">
      <c r="A281" s="206"/>
      <c r="B281" s="206"/>
      <c r="C281" s="205"/>
      <c r="D281" s="17">
        <v>309</v>
      </c>
      <c r="E281" s="147" t="s">
        <v>1126</v>
      </c>
      <c r="F281" s="58"/>
      <c r="G281" s="58"/>
      <c r="H281" s="58"/>
      <c r="I281" s="63"/>
    </row>
    <row r="282" spans="1:9" s="14" customFormat="1" ht="26.25">
      <c r="A282" s="206"/>
      <c r="B282" s="206"/>
      <c r="C282" s="205"/>
      <c r="D282" s="17">
        <v>311</v>
      </c>
      <c r="E282" s="19" t="s">
        <v>1127</v>
      </c>
      <c r="F282" s="58"/>
      <c r="G282" s="58"/>
      <c r="H282" s="58"/>
      <c r="I282" s="63"/>
    </row>
    <row r="283" spans="1:9" s="14" customFormat="1" ht="26.25">
      <c r="A283" s="206"/>
      <c r="B283" s="206"/>
      <c r="C283" s="205"/>
      <c r="D283" s="17">
        <v>312</v>
      </c>
      <c r="E283" s="19" t="s">
        <v>1128</v>
      </c>
      <c r="F283" s="58"/>
      <c r="G283" s="58"/>
      <c r="H283" s="58"/>
      <c r="I283" s="63"/>
    </row>
    <row r="284" spans="1:9" s="14" customFormat="1" ht="26.25">
      <c r="A284" s="206"/>
      <c r="B284" s="206"/>
      <c r="C284" s="205"/>
      <c r="D284" s="17">
        <v>314</v>
      </c>
      <c r="E284" s="19" t="s">
        <v>1129</v>
      </c>
      <c r="F284" s="58"/>
      <c r="G284" s="58"/>
      <c r="H284" s="58"/>
      <c r="I284" s="63"/>
    </row>
    <row r="285" spans="1:9" s="14" customFormat="1" ht="26.25">
      <c r="A285" s="206"/>
      <c r="B285" s="206"/>
      <c r="C285" s="205"/>
      <c r="D285" s="17">
        <v>314</v>
      </c>
      <c r="E285" s="19" t="s">
        <v>1130</v>
      </c>
      <c r="F285" s="58"/>
      <c r="G285" s="58"/>
      <c r="H285" s="58"/>
      <c r="I285" s="63"/>
    </row>
    <row r="286" spans="1:9" s="14" customFormat="1" ht="39" customHeight="1">
      <c r="A286" s="206"/>
      <c r="B286" s="206"/>
      <c r="C286" s="205"/>
      <c r="D286" s="17">
        <v>317</v>
      </c>
      <c r="E286" s="19" t="s">
        <v>1131</v>
      </c>
      <c r="F286" s="58"/>
      <c r="G286" s="58"/>
      <c r="H286" s="58"/>
      <c r="I286" s="63"/>
    </row>
    <row r="287" spans="1:9" s="14" customFormat="1" ht="26.25">
      <c r="A287" s="206"/>
      <c r="B287" s="206"/>
      <c r="C287" s="205"/>
      <c r="D287" s="17">
        <v>318</v>
      </c>
      <c r="E287" s="19" t="s">
        <v>1132</v>
      </c>
      <c r="F287" s="58"/>
      <c r="G287" s="58"/>
      <c r="H287" s="58"/>
      <c r="I287" s="63"/>
    </row>
    <row r="288" spans="1:9" s="14" customFormat="1" ht="26.25">
      <c r="A288" s="206"/>
      <c r="B288" s="206"/>
      <c r="C288" s="205"/>
      <c r="D288" s="17" t="s">
        <v>403</v>
      </c>
      <c r="E288" s="148" t="s">
        <v>1133</v>
      </c>
      <c r="F288" s="58"/>
      <c r="G288" s="58"/>
      <c r="H288" s="58"/>
      <c r="I288" s="63"/>
    </row>
    <row r="289" spans="1:9" s="14" customFormat="1" ht="15">
      <c r="A289" s="206"/>
      <c r="B289" s="206"/>
      <c r="C289" s="205"/>
      <c r="D289" s="17" t="s">
        <v>417</v>
      </c>
      <c r="E289" s="149" t="s">
        <v>1134</v>
      </c>
      <c r="F289" s="58"/>
      <c r="G289" s="58"/>
      <c r="H289" s="58"/>
      <c r="I289" s="63"/>
    </row>
    <row r="290" spans="1:9" s="14" customFormat="1" ht="15">
      <c r="A290" s="206"/>
      <c r="B290" s="206"/>
      <c r="C290" s="205"/>
      <c r="D290" s="17">
        <v>321</v>
      </c>
      <c r="E290" s="144" t="s">
        <v>1135</v>
      </c>
      <c r="F290" s="58"/>
      <c r="G290" s="58"/>
      <c r="H290" s="58"/>
      <c r="I290" s="63"/>
    </row>
    <row r="291" spans="1:9" s="14" customFormat="1" ht="15">
      <c r="A291" s="206"/>
      <c r="B291" s="206"/>
      <c r="C291" s="205"/>
      <c r="D291" s="17">
        <v>322</v>
      </c>
      <c r="E291" s="19" t="s">
        <v>1136</v>
      </c>
      <c r="F291" s="58"/>
      <c r="G291" s="58"/>
      <c r="H291" s="58"/>
      <c r="I291" s="63"/>
    </row>
    <row r="292" spans="1:9" s="14" customFormat="1" ht="27" customHeight="1">
      <c r="A292" s="206"/>
      <c r="B292" s="206"/>
      <c r="C292" s="205"/>
      <c r="D292" s="17">
        <v>323</v>
      </c>
      <c r="E292" s="19" t="s">
        <v>1137</v>
      </c>
      <c r="F292" s="58"/>
      <c r="G292" s="58"/>
      <c r="H292" s="58"/>
      <c r="I292" s="63"/>
    </row>
    <row r="293" spans="1:9" s="14" customFormat="1" ht="15">
      <c r="A293" s="206"/>
      <c r="B293" s="206"/>
      <c r="C293" s="205"/>
      <c r="D293" s="17">
        <v>327</v>
      </c>
      <c r="E293" s="19" t="s">
        <v>1138</v>
      </c>
      <c r="F293" s="58"/>
      <c r="G293" s="58"/>
      <c r="H293" s="58"/>
      <c r="I293" s="63"/>
    </row>
    <row r="294" spans="1:9" s="14" customFormat="1" ht="27" customHeight="1">
      <c r="A294" s="206"/>
      <c r="B294" s="206"/>
      <c r="C294" s="205"/>
      <c r="D294" s="17">
        <v>328</v>
      </c>
      <c r="E294" s="144" t="s">
        <v>1139</v>
      </c>
      <c r="F294" s="58"/>
      <c r="G294" s="58"/>
      <c r="H294" s="58"/>
      <c r="I294" s="63"/>
    </row>
    <row r="295" spans="1:9" s="14" customFormat="1" ht="15">
      <c r="A295" s="206"/>
      <c r="B295" s="206"/>
      <c r="C295" s="205"/>
      <c r="D295" s="17">
        <v>330</v>
      </c>
      <c r="E295" s="144" t="s">
        <v>1140</v>
      </c>
      <c r="F295" s="58"/>
      <c r="G295" s="58"/>
      <c r="H295" s="58"/>
      <c r="I295" s="63"/>
    </row>
    <row r="296" spans="1:9" s="14" customFormat="1" ht="15">
      <c r="A296" s="206"/>
      <c r="B296" s="206"/>
      <c r="C296" s="205"/>
      <c r="D296" s="17">
        <v>334</v>
      </c>
      <c r="E296" s="144" t="s">
        <v>1141</v>
      </c>
      <c r="F296" s="58"/>
      <c r="G296" s="58"/>
      <c r="H296" s="58"/>
      <c r="I296" s="63"/>
    </row>
    <row r="297" spans="1:9" s="14" customFormat="1" ht="15">
      <c r="A297" s="206"/>
      <c r="B297" s="206"/>
      <c r="C297" s="205"/>
      <c r="D297" s="17">
        <v>336</v>
      </c>
      <c r="E297" s="144" t="s">
        <v>1142</v>
      </c>
      <c r="F297" s="58"/>
      <c r="G297" s="58"/>
      <c r="H297" s="58"/>
      <c r="I297" s="63"/>
    </row>
    <row r="298" spans="1:9" s="14" customFormat="1" ht="15">
      <c r="A298" s="206"/>
      <c r="B298" s="206"/>
      <c r="C298" s="205"/>
      <c r="D298" s="17">
        <v>336</v>
      </c>
      <c r="E298" s="144" t="s">
        <v>1143</v>
      </c>
      <c r="F298" s="58"/>
      <c r="G298" s="58"/>
      <c r="H298" s="58"/>
      <c r="I298" s="63"/>
    </row>
    <row r="299" spans="1:9" s="14" customFormat="1" ht="15">
      <c r="A299" s="206"/>
      <c r="B299" s="206"/>
      <c r="C299" s="205"/>
      <c r="D299" s="17">
        <v>338</v>
      </c>
      <c r="E299" s="144" t="s">
        <v>1144</v>
      </c>
      <c r="F299" s="58"/>
      <c r="G299" s="58"/>
      <c r="H299" s="58"/>
      <c r="I299" s="63"/>
    </row>
    <row r="300" spans="1:9" s="14" customFormat="1" ht="22.5" customHeight="1">
      <c r="A300" s="206"/>
      <c r="B300" s="206"/>
      <c r="C300" s="205"/>
      <c r="D300" s="17">
        <v>340</v>
      </c>
      <c r="E300" s="148" t="s">
        <v>1145</v>
      </c>
      <c r="F300" s="58"/>
      <c r="G300" s="58"/>
      <c r="H300" s="58"/>
      <c r="I300" s="63"/>
    </row>
    <row r="301" spans="1:9" s="14" customFormat="1" ht="26.25">
      <c r="A301" s="206"/>
      <c r="B301" s="206"/>
      <c r="C301" s="205"/>
      <c r="D301" s="17">
        <v>341</v>
      </c>
      <c r="E301" s="144" t="s">
        <v>1146</v>
      </c>
      <c r="F301" s="58"/>
      <c r="G301" s="58"/>
      <c r="H301" s="58"/>
      <c r="I301" s="63"/>
    </row>
    <row r="302" spans="1:9" s="14" customFormat="1" ht="26.25">
      <c r="A302" s="206"/>
      <c r="B302" s="206"/>
      <c r="C302" s="205"/>
      <c r="D302" s="17">
        <v>343</v>
      </c>
      <c r="E302" s="19" t="s">
        <v>1147</v>
      </c>
      <c r="F302" s="58"/>
      <c r="G302" s="58"/>
      <c r="H302" s="58"/>
      <c r="I302" s="63"/>
    </row>
    <row r="303" spans="1:9" s="14" customFormat="1" ht="15">
      <c r="A303" s="206"/>
      <c r="B303" s="206"/>
      <c r="C303" s="205"/>
      <c r="D303" s="17">
        <v>344</v>
      </c>
      <c r="E303" s="19" t="s">
        <v>1148</v>
      </c>
      <c r="F303" s="58"/>
      <c r="G303" s="58"/>
      <c r="H303" s="58"/>
      <c r="I303" s="63"/>
    </row>
    <row r="304" spans="1:9" s="14" customFormat="1" ht="26.25">
      <c r="A304" s="206"/>
      <c r="B304" s="206"/>
      <c r="C304" s="205"/>
      <c r="D304" s="17">
        <v>344</v>
      </c>
      <c r="E304" s="19" t="s">
        <v>1149</v>
      </c>
      <c r="F304" s="58"/>
      <c r="G304" s="58"/>
      <c r="H304" s="58"/>
      <c r="I304" s="63"/>
    </row>
    <row r="305" spans="1:9" s="14" customFormat="1" ht="15">
      <c r="A305" s="206"/>
      <c r="B305" s="206"/>
      <c r="C305" s="205"/>
      <c r="D305" s="17">
        <v>345</v>
      </c>
      <c r="E305" s="19" t="s">
        <v>1150</v>
      </c>
      <c r="F305" s="58"/>
      <c r="G305" s="58"/>
      <c r="H305" s="58"/>
      <c r="I305" s="63"/>
    </row>
    <row r="306" spans="1:9" s="14" customFormat="1" ht="23.25" customHeight="1">
      <c r="A306" s="206"/>
      <c r="B306" s="206"/>
      <c r="C306" s="205"/>
      <c r="D306" s="17">
        <v>347</v>
      </c>
      <c r="E306" s="144" t="s">
        <v>1151</v>
      </c>
      <c r="F306" s="58"/>
      <c r="G306" s="58"/>
      <c r="H306" s="58"/>
      <c r="I306" s="63"/>
    </row>
    <row r="307" spans="1:9" s="14" customFormat="1" ht="18.75" customHeight="1">
      <c r="A307" s="206"/>
      <c r="B307" s="206"/>
      <c r="C307" s="205"/>
      <c r="D307" s="17">
        <v>349</v>
      </c>
      <c r="E307" s="144" t="s">
        <v>1152</v>
      </c>
      <c r="F307" s="58"/>
      <c r="G307" s="58"/>
      <c r="H307" s="58"/>
      <c r="I307" s="63"/>
    </row>
    <row r="308" spans="1:9" s="14" customFormat="1" ht="19.5" customHeight="1">
      <c r="A308" s="206"/>
      <c r="B308" s="206"/>
      <c r="C308" s="205"/>
      <c r="D308" s="17">
        <v>350</v>
      </c>
      <c r="E308" s="144" t="s">
        <v>1153</v>
      </c>
      <c r="F308" s="58"/>
      <c r="G308" s="58"/>
      <c r="H308" s="58"/>
      <c r="I308" s="63"/>
    </row>
    <row r="309" spans="1:9" s="14" customFormat="1" ht="15">
      <c r="A309" s="206"/>
      <c r="B309" s="206"/>
      <c r="C309" s="205"/>
      <c r="D309" s="17">
        <v>351</v>
      </c>
      <c r="E309" s="144" t="s">
        <v>1154</v>
      </c>
      <c r="F309" s="58"/>
      <c r="G309" s="58"/>
      <c r="H309" s="58"/>
      <c r="I309" s="63"/>
    </row>
    <row r="310" spans="1:9" s="14" customFormat="1" ht="15">
      <c r="A310" s="206"/>
      <c r="B310" s="206"/>
      <c r="C310" s="205"/>
      <c r="D310" s="17">
        <v>352</v>
      </c>
      <c r="E310" s="144" t="s">
        <v>1155</v>
      </c>
      <c r="F310" s="58"/>
      <c r="G310" s="58"/>
      <c r="H310" s="58"/>
      <c r="I310" s="63"/>
    </row>
    <row r="311" spans="1:9" s="14" customFormat="1" ht="26.25">
      <c r="A311" s="206"/>
      <c r="B311" s="206"/>
      <c r="C311" s="205"/>
      <c r="D311" s="17">
        <v>355</v>
      </c>
      <c r="E311" s="19" t="s">
        <v>1156</v>
      </c>
      <c r="F311" s="58"/>
      <c r="G311" s="58"/>
      <c r="H311" s="58"/>
      <c r="I311" s="63"/>
    </row>
    <row r="312" spans="1:9" s="14" customFormat="1" ht="26.25">
      <c r="A312" s="206"/>
      <c r="B312" s="206"/>
      <c r="C312" s="205"/>
      <c r="D312" s="17">
        <v>360</v>
      </c>
      <c r="E312" s="19" t="s">
        <v>1157</v>
      </c>
      <c r="F312" s="58"/>
      <c r="G312" s="58"/>
      <c r="H312" s="58"/>
      <c r="I312" s="63"/>
    </row>
    <row r="313" spans="1:9" s="14" customFormat="1" ht="15">
      <c r="A313" s="206"/>
      <c r="B313" s="206"/>
      <c r="C313" s="205"/>
      <c r="D313" s="17" t="s">
        <v>432</v>
      </c>
      <c r="E313" s="144" t="s">
        <v>1158</v>
      </c>
      <c r="F313" s="58"/>
      <c r="G313" s="58"/>
      <c r="H313" s="58"/>
      <c r="I313" s="63"/>
    </row>
    <row r="314" spans="1:9" s="14" customFormat="1" ht="15">
      <c r="A314" s="206"/>
      <c r="B314" s="206"/>
      <c r="C314" s="205"/>
      <c r="D314" s="17">
        <v>367</v>
      </c>
      <c r="E314" s="144" t="s">
        <v>1159</v>
      </c>
      <c r="F314" s="58"/>
      <c r="G314" s="58"/>
      <c r="H314" s="58"/>
      <c r="I314" s="63"/>
    </row>
    <row r="315" spans="1:9" s="14" customFormat="1" ht="26.25">
      <c r="A315" s="206"/>
      <c r="B315" s="206"/>
      <c r="C315" s="205"/>
      <c r="D315" s="17">
        <v>368</v>
      </c>
      <c r="E315" s="144" t="s">
        <v>1160</v>
      </c>
      <c r="F315" s="58"/>
      <c r="G315" s="58"/>
      <c r="H315" s="58"/>
      <c r="I315" s="63"/>
    </row>
    <row r="316" spans="1:9" s="14" customFormat="1" ht="15">
      <c r="A316" s="206"/>
      <c r="B316" s="206"/>
      <c r="C316" s="205"/>
      <c r="D316" s="17">
        <v>369</v>
      </c>
      <c r="E316" s="144" t="s">
        <v>1161</v>
      </c>
      <c r="F316" s="58"/>
      <c r="G316" s="58"/>
      <c r="H316" s="58"/>
      <c r="I316" s="63"/>
    </row>
    <row r="317" spans="1:9" s="14" customFormat="1" ht="15">
      <c r="A317" s="206"/>
      <c r="B317" s="206"/>
      <c r="C317" s="205"/>
      <c r="D317" s="17" t="s">
        <v>401</v>
      </c>
      <c r="E317" s="144" t="s">
        <v>1162</v>
      </c>
      <c r="F317" s="58"/>
      <c r="G317" s="58"/>
      <c r="H317" s="58"/>
      <c r="I317" s="63"/>
    </row>
    <row r="318" spans="1:9" s="14" customFormat="1" ht="15">
      <c r="A318" s="206"/>
      <c r="B318" s="206"/>
      <c r="C318" s="205"/>
      <c r="D318" s="17">
        <v>371</v>
      </c>
      <c r="E318" s="19" t="s">
        <v>1163</v>
      </c>
      <c r="F318" s="58"/>
      <c r="G318" s="58"/>
      <c r="H318" s="58"/>
      <c r="I318" s="63"/>
    </row>
    <row r="319" spans="1:9" s="14" customFormat="1" ht="26.25">
      <c r="A319" s="206"/>
      <c r="B319" s="206"/>
      <c r="C319" s="205"/>
      <c r="D319" s="17">
        <v>371</v>
      </c>
      <c r="E319" s="144" t="s">
        <v>1164</v>
      </c>
      <c r="F319" s="58"/>
      <c r="G319" s="58"/>
      <c r="H319" s="58"/>
      <c r="I319" s="63"/>
    </row>
    <row r="320" spans="1:9" s="14" customFormat="1" ht="15">
      <c r="A320" s="206"/>
      <c r="B320" s="206"/>
      <c r="C320" s="205"/>
      <c r="D320" s="17">
        <v>372</v>
      </c>
      <c r="E320" s="144" t="s">
        <v>1165</v>
      </c>
      <c r="F320" s="58"/>
      <c r="G320" s="58"/>
      <c r="H320" s="58"/>
      <c r="I320" s="63"/>
    </row>
    <row r="321" spans="1:9" s="14" customFormat="1" ht="24.75" customHeight="1">
      <c r="A321" s="206"/>
      <c r="B321" s="206"/>
      <c r="C321" s="205"/>
      <c r="D321" s="17">
        <v>373</v>
      </c>
      <c r="E321" s="144" t="s">
        <v>1166</v>
      </c>
      <c r="F321" s="58"/>
      <c r="G321" s="58"/>
      <c r="H321" s="58"/>
      <c r="I321" s="63"/>
    </row>
    <row r="322" spans="1:9" s="14" customFormat="1" ht="15">
      <c r="A322" s="206"/>
      <c r="B322" s="206"/>
      <c r="C322" s="205"/>
      <c r="D322" s="17">
        <v>375</v>
      </c>
      <c r="E322" s="144" t="s">
        <v>1167</v>
      </c>
      <c r="F322" s="58"/>
      <c r="G322" s="58"/>
      <c r="H322" s="58"/>
      <c r="I322" s="63"/>
    </row>
    <row r="323" spans="1:9" s="14" customFormat="1" ht="15">
      <c r="A323" s="206"/>
      <c r="B323" s="206"/>
      <c r="C323" s="205"/>
      <c r="D323" s="17">
        <v>376</v>
      </c>
      <c r="E323" s="144" t="s">
        <v>1168</v>
      </c>
      <c r="F323" s="58"/>
      <c r="G323" s="58"/>
      <c r="H323" s="58"/>
      <c r="I323" s="63"/>
    </row>
    <row r="324" spans="1:9" s="14" customFormat="1" ht="15">
      <c r="A324" s="206"/>
      <c r="B324" s="206"/>
      <c r="C324" s="205"/>
      <c r="D324" s="17">
        <v>377</v>
      </c>
      <c r="E324" s="144" t="s">
        <v>1169</v>
      </c>
      <c r="F324" s="58"/>
      <c r="G324" s="58"/>
      <c r="H324" s="58"/>
      <c r="I324" s="63"/>
    </row>
    <row r="325" spans="1:9" s="14" customFormat="1" ht="28.5" customHeight="1">
      <c r="A325" s="206"/>
      <c r="B325" s="206"/>
      <c r="C325" s="205"/>
      <c r="D325" s="17">
        <v>381</v>
      </c>
      <c r="E325" s="144" t="s">
        <v>1170</v>
      </c>
      <c r="F325" s="58"/>
      <c r="G325" s="58"/>
      <c r="H325" s="58"/>
      <c r="I325" s="63"/>
    </row>
    <row r="326" spans="1:9" s="14" customFormat="1" ht="26.25" customHeight="1">
      <c r="A326" s="206"/>
      <c r="B326" s="206"/>
      <c r="C326" s="205"/>
      <c r="D326" s="17">
        <v>383</v>
      </c>
      <c r="E326" s="19" t="s">
        <v>1171</v>
      </c>
      <c r="F326" s="58"/>
      <c r="G326" s="58"/>
      <c r="H326" s="58"/>
      <c r="I326" s="63"/>
    </row>
    <row r="327" spans="1:9" s="14" customFormat="1" ht="26.25">
      <c r="A327" s="206"/>
      <c r="B327" s="206"/>
      <c r="C327" s="205"/>
      <c r="D327" s="17">
        <v>384</v>
      </c>
      <c r="E327" s="19" t="s">
        <v>1172</v>
      </c>
      <c r="F327" s="58"/>
      <c r="G327" s="58"/>
      <c r="H327" s="58"/>
      <c r="I327" s="63"/>
    </row>
    <row r="328" spans="1:9" s="14" customFormat="1" ht="15">
      <c r="A328" s="206"/>
      <c r="B328" s="206"/>
      <c r="C328" s="205"/>
      <c r="D328" s="17">
        <v>386</v>
      </c>
      <c r="E328" s="144" t="s">
        <v>1173</v>
      </c>
      <c r="F328" s="58"/>
      <c r="G328" s="58"/>
      <c r="H328" s="58"/>
      <c r="I328" s="63"/>
    </row>
    <row r="329" spans="1:9" s="14" customFormat="1" ht="15">
      <c r="A329" s="206"/>
      <c r="B329" s="206"/>
      <c r="C329" s="205"/>
      <c r="D329" s="17">
        <v>387</v>
      </c>
      <c r="E329" s="144" t="s">
        <v>1174</v>
      </c>
      <c r="F329" s="58"/>
      <c r="G329" s="58"/>
      <c r="H329" s="58"/>
      <c r="I329" s="63"/>
    </row>
    <row r="330" spans="1:9" s="14" customFormat="1" ht="15">
      <c r="A330" s="206"/>
      <c r="B330" s="206"/>
      <c r="C330" s="205"/>
      <c r="D330" s="17">
        <v>388</v>
      </c>
      <c r="E330" s="144" t="s">
        <v>1175</v>
      </c>
      <c r="F330" s="58"/>
      <c r="G330" s="58"/>
      <c r="H330" s="58"/>
      <c r="I330" s="63"/>
    </row>
    <row r="331" spans="1:9" s="14" customFormat="1" ht="28.5" customHeight="1">
      <c r="A331" s="206"/>
      <c r="B331" s="206"/>
      <c r="C331" s="205"/>
      <c r="D331" s="17" t="s">
        <v>420</v>
      </c>
      <c r="E331" s="144" t="s">
        <v>1176</v>
      </c>
      <c r="F331" s="58"/>
      <c r="G331" s="58"/>
      <c r="H331" s="58"/>
      <c r="I331" s="63"/>
    </row>
    <row r="332" spans="1:9" s="14" customFormat="1" ht="39">
      <c r="A332" s="206"/>
      <c r="B332" s="206"/>
      <c r="C332" s="205"/>
      <c r="D332" s="17" t="s">
        <v>414</v>
      </c>
      <c r="E332" s="19" t="s">
        <v>0</v>
      </c>
      <c r="F332" s="58"/>
      <c r="G332" s="58"/>
      <c r="H332" s="58"/>
      <c r="I332" s="63"/>
    </row>
    <row r="333" spans="1:9" s="14" customFormat="1" ht="26.25">
      <c r="A333" s="206"/>
      <c r="B333" s="206"/>
      <c r="C333" s="205"/>
      <c r="D333" s="17" t="s">
        <v>425</v>
      </c>
      <c r="E333" s="19" t="s">
        <v>1</v>
      </c>
      <c r="F333" s="58"/>
      <c r="G333" s="58"/>
      <c r="H333" s="58"/>
      <c r="I333" s="63"/>
    </row>
    <row r="334" spans="1:9" s="14" customFormat="1" ht="15">
      <c r="A334" s="206"/>
      <c r="B334" s="206"/>
      <c r="C334" s="205"/>
      <c r="D334" s="17" t="s">
        <v>415</v>
      </c>
      <c r="E334" s="144" t="s">
        <v>2</v>
      </c>
      <c r="F334" s="58"/>
      <c r="G334" s="58"/>
      <c r="H334" s="58"/>
      <c r="I334" s="63"/>
    </row>
    <row r="335" spans="1:9" s="14" customFormat="1" ht="15">
      <c r="A335" s="206"/>
      <c r="B335" s="206"/>
      <c r="C335" s="205"/>
      <c r="D335" s="17" t="s">
        <v>396</v>
      </c>
      <c r="E335" s="144" t="s">
        <v>3</v>
      </c>
      <c r="F335" s="58"/>
      <c r="G335" s="58"/>
      <c r="H335" s="58"/>
      <c r="I335" s="63"/>
    </row>
    <row r="336" spans="1:9" s="14" customFormat="1" ht="15">
      <c r="A336" s="206"/>
      <c r="B336" s="206"/>
      <c r="C336" s="205"/>
      <c r="D336" s="17">
        <v>394</v>
      </c>
      <c r="E336" s="144" t="s">
        <v>4</v>
      </c>
      <c r="F336" s="58"/>
      <c r="G336" s="58"/>
      <c r="H336" s="58"/>
      <c r="I336" s="63"/>
    </row>
    <row r="337" spans="1:9" s="14" customFormat="1" ht="26.25">
      <c r="A337" s="206"/>
      <c r="B337" s="206"/>
      <c r="C337" s="205"/>
      <c r="D337" s="17">
        <v>395</v>
      </c>
      <c r="E337" s="144" t="s">
        <v>5</v>
      </c>
      <c r="F337" s="58"/>
      <c r="G337" s="58"/>
      <c r="H337" s="58"/>
      <c r="I337" s="63"/>
    </row>
    <row r="338" spans="1:9" s="14" customFormat="1" ht="26.25">
      <c r="A338" s="206"/>
      <c r="B338" s="206"/>
      <c r="C338" s="205"/>
      <c r="D338" s="17">
        <v>396</v>
      </c>
      <c r="E338" s="19" t="s">
        <v>6</v>
      </c>
      <c r="F338" s="58"/>
      <c r="G338" s="58"/>
      <c r="H338" s="58"/>
      <c r="I338" s="63"/>
    </row>
    <row r="339" spans="1:9" s="14" customFormat="1" ht="26.25">
      <c r="A339" s="206"/>
      <c r="B339" s="206"/>
      <c r="C339" s="205"/>
      <c r="D339" s="17">
        <v>397</v>
      </c>
      <c r="E339" s="19" t="s">
        <v>7</v>
      </c>
      <c r="F339" s="58"/>
      <c r="G339" s="58"/>
      <c r="H339" s="58"/>
      <c r="I339" s="63"/>
    </row>
    <row r="340" spans="1:9" s="14" customFormat="1" ht="15">
      <c r="A340" s="206"/>
      <c r="B340" s="206"/>
      <c r="C340" s="205"/>
      <c r="D340" s="17">
        <v>398</v>
      </c>
      <c r="E340" s="144" t="s">
        <v>8</v>
      </c>
      <c r="F340" s="58"/>
      <c r="G340" s="58"/>
      <c r="H340" s="58"/>
      <c r="I340" s="63"/>
    </row>
    <row r="341" spans="1:9" s="14" customFormat="1" ht="15">
      <c r="A341" s="206"/>
      <c r="B341" s="206"/>
      <c r="C341" s="205"/>
      <c r="D341" s="17">
        <v>400</v>
      </c>
      <c r="E341" s="144" t="s">
        <v>9</v>
      </c>
      <c r="F341" s="58"/>
      <c r="G341" s="58"/>
      <c r="H341" s="58"/>
      <c r="I341" s="63"/>
    </row>
    <row r="342" spans="1:9" s="14" customFormat="1" ht="15">
      <c r="A342" s="206"/>
      <c r="B342" s="206"/>
      <c r="C342" s="205"/>
      <c r="D342" s="17">
        <v>400</v>
      </c>
      <c r="E342" s="144" t="s">
        <v>10</v>
      </c>
      <c r="F342" s="58"/>
      <c r="G342" s="58"/>
      <c r="H342" s="58"/>
      <c r="I342" s="63"/>
    </row>
    <row r="343" spans="1:9" s="14" customFormat="1" ht="15">
      <c r="A343" s="206"/>
      <c r="B343" s="206"/>
      <c r="C343" s="205"/>
      <c r="D343" s="17">
        <v>400</v>
      </c>
      <c r="E343" s="144" t="s">
        <v>11</v>
      </c>
      <c r="F343" s="58"/>
      <c r="G343" s="58"/>
      <c r="H343" s="58"/>
      <c r="I343" s="63"/>
    </row>
    <row r="344" spans="1:9" s="4" customFormat="1" ht="26.25">
      <c r="A344" s="206"/>
      <c r="B344" s="206"/>
      <c r="C344" s="205"/>
      <c r="D344" s="17">
        <v>5501</v>
      </c>
      <c r="E344" s="146" t="s">
        <v>12</v>
      </c>
      <c r="F344" s="58"/>
      <c r="G344" s="58"/>
      <c r="H344" s="58"/>
      <c r="I344" s="63"/>
    </row>
    <row r="345" spans="1:9" s="4" customFormat="1" ht="15">
      <c r="A345" s="206"/>
      <c r="B345" s="206"/>
      <c r="C345" s="205"/>
      <c r="D345" s="17">
        <v>5505</v>
      </c>
      <c r="E345" s="144" t="s">
        <v>13</v>
      </c>
      <c r="F345" s="58"/>
      <c r="G345" s="58"/>
      <c r="H345" s="58"/>
      <c r="I345" s="63"/>
    </row>
    <row r="346" spans="1:9" ht="30.75">
      <c r="A346" s="206"/>
      <c r="B346" s="206"/>
      <c r="C346" s="205"/>
      <c r="D346" s="17" t="s">
        <v>427</v>
      </c>
      <c r="E346" s="144" t="s">
        <v>14</v>
      </c>
      <c r="F346" s="58"/>
      <c r="G346" s="58"/>
      <c r="H346" s="58"/>
      <c r="I346" s="63"/>
    </row>
    <row r="347" spans="1:9" ht="15">
      <c r="A347" s="206"/>
      <c r="B347" s="206"/>
      <c r="C347" s="205"/>
      <c r="D347" s="17">
        <v>5506</v>
      </c>
      <c r="E347" s="144" t="s">
        <v>15</v>
      </c>
      <c r="F347" s="58"/>
      <c r="G347" s="58"/>
      <c r="H347" s="58"/>
      <c r="I347" s="63"/>
    </row>
    <row r="348" spans="1:9" ht="15">
      <c r="A348" s="206"/>
      <c r="B348" s="206"/>
      <c r="C348" s="205"/>
      <c r="D348" s="17">
        <v>5508</v>
      </c>
      <c r="E348" s="144" t="s">
        <v>16</v>
      </c>
      <c r="F348" s="58"/>
      <c r="G348" s="58"/>
      <c r="H348" s="58"/>
      <c r="I348" s="63"/>
    </row>
    <row r="349" spans="1:9" ht="15">
      <c r="A349" s="206"/>
      <c r="B349" s="206"/>
      <c r="C349" s="205"/>
      <c r="D349" s="17">
        <v>5509</v>
      </c>
      <c r="E349" s="144" t="s">
        <v>17</v>
      </c>
      <c r="F349" s="58"/>
      <c r="G349" s="58"/>
      <c r="H349" s="58"/>
      <c r="I349" s="63"/>
    </row>
    <row r="350" spans="1:9" ht="15">
      <c r="A350" s="206"/>
      <c r="B350" s="206"/>
      <c r="C350" s="205"/>
      <c r="D350" s="17">
        <v>5510</v>
      </c>
      <c r="E350" s="144" t="s">
        <v>18</v>
      </c>
      <c r="F350" s="58"/>
      <c r="G350" s="58"/>
      <c r="H350" s="58"/>
      <c r="I350" s="63"/>
    </row>
    <row r="351" spans="1:9" ht="15">
      <c r="A351" s="206"/>
      <c r="B351" s="206"/>
      <c r="C351" s="205"/>
      <c r="D351" s="17">
        <v>5512</v>
      </c>
      <c r="E351" s="144" t="s">
        <v>19</v>
      </c>
      <c r="F351" s="58"/>
      <c r="G351" s="58"/>
      <c r="H351" s="58"/>
      <c r="I351" s="63"/>
    </row>
    <row r="352" spans="1:9" ht="15">
      <c r="A352" s="206"/>
      <c r="B352" s="206"/>
      <c r="C352" s="205"/>
      <c r="D352" s="17">
        <v>5513</v>
      </c>
      <c r="E352" s="144" t="s">
        <v>20</v>
      </c>
      <c r="F352" s="58"/>
      <c r="G352" s="58"/>
      <c r="H352" s="58"/>
      <c r="I352" s="63"/>
    </row>
    <row r="353" spans="1:9" s="4" customFormat="1" ht="15">
      <c r="A353" s="206"/>
      <c r="B353" s="206"/>
      <c r="C353" s="205"/>
      <c r="D353" s="17">
        <v>5514</v>
      </c>
      <c r="E353" s="144" t="s">
        <v>21</v>
      </c>
      <c r="F353" s="58"/>
      <c r="G353" s="58"/>
      <c r="H353" s="58"/>
      <c r="I353" s="63"/>
    </row>
    <row r="354" spans="1:9" s="4" customFormat="1" ht="15">
      <c r="A354" s="206"/>
      <c r="B354" s="206"/>
      <c r="C354" s="205"/>
      <c r="D354" s="17">
        <v>5514</v>
      </c>
      <c r="E354" s="144" t="s">
        <v>952</v>
      </c>
      <c r="F354" s="58"/>
      <c r="G354" s="58"/>
      <c r="H354" s="58"/>
      <c r="I354" s="63"/>
    </row>
    <row r="355" spans="1:9" s="4" customFormat="1" ht="15.75" customHeight="1">
      <c r="A355" s="206"/>
      <c r="B355" s="206"/>
      <c r="C355" s="205"/>
      <c r="D355" s="17">
        <v>5518</v>
      </c>
      <c r="E355" s="144" t="s">
        <v>22</v>
      </c>
      <c r="F355" s="58"/>
      <c r="G355" s="58"/>
      <c r="H355" s="58"/>
      <c r="I355" s="63"/>
    </row>
    <row r="356" spans="1:9" s="4" customFormat="1" ht="15">
      <c r="A356" s="206"/>
      <c r="B356" s="206"/>
      <c r="C356" s="205"/>
      <c r="D356" s="17">
        <v>5521</v>
      </c>
      <c r="E356" s="144" t="s">
        <v>23</v>
      </c>
      <c r="F356" s="58"/>
      <c r="G356" s="58"/>
      <c r="H356" s="58"/>
      <c r="I356" s="63"/>
    </row>
    <row r="357" spans="1:9" s="4" customFormat="1" ht="15">
      <c r="A357" s="206"/>
      <c r="B357" s="206"/>
      <c r="C357" s="205"/>
      <c r="D357" s="17">
        <v>5522</v>
      </c>
      <c r="E357" s="144" t="s">
        <v>24</v>
      </c>
      <c r="F357" s="58"/>
      <c r="G357" s="58"/>
      <c r="H357" s="58"/>
      <c r="I357" s="63"/>
    </row>
    <row r="358" spans="1:9" s="4" customFormat="1" ht="15">
      <c r="A358" s="206"/>
      <c r="B358" s="206"/>
      <c r="C358" s="205"/>
      <c r="D358" s="17">
        <v>5523</v>
      </c>
      <c r="E358" s="144" t="s">
        <v>25</v>
      </c>
      <c r="F358" s="58"/>
      <c r="G358" s="58"/>
      <c r="H358" s="58"/>
      <c r="I358" s="63"/>
    </row>
    <row r="359" spans="1:9" s="4" customFormat="1" ht="15">
      <c r="A359" s="206"/>
      <c r="B359" s="206"/>
      <c r="C359" s="205"/>
      <c r="D359" s="17">
        <v>5524</v>
      </c>
      <c r="E359" s="144" t="s">
        <v>26</v>
      </c>
      <c r="F359" s="58"/>
      <c r="G359" s="58"/>
      <c r="H359" s="58"/>
      <c r="I359" s="63"/>
    </row>
    <row r="360" spans="1:9" s="4" customFormat="1" ht="27.75" customHeight="1">
      <c r="A360" s="206"/>
      <c r="B360" s="206"/>
      <c r="C360" s="205"/>
      <c r="D360" s="17">
        <v>5525</v>
      </c>
      <c r="E360" s="19" t="s">
        <v>27</v>
      </c>
      <c r="F360" s="58"/>
      <c r="G360" s="58"/>
      <c r="H360" s="58"/>
      <c r="I360" s="63"/>
    </row>
    <row r="361" spans="1:9" s="4" customFormat="1" ht="34.5" customHeight="1">
      <c r="A361" s="206"/>
      <c r="B361" s="206"/>
      <c r="C361" s="205"/>
      <c r="D361" s="17">
        <v>5526</v>
      </c>
      <c r="E361" s="19" t="s">
        <v>28</v>
      </c>
      <c r="F361" s="58"/>
      <c r="G361" s="58"/>
      <c r="H361" s="58"/>
      <c r="I361" s="63"/>
    </row>
    <row r="362" spans="1:9" s="4" customFormat="1" ht="46.5" customHeight="1">
      <c r="A362" s="206"/>
      <c r="B362" s="206"/>
      <c r="C362" s="205"/>
      <c r="D362" s="17">
        <v>5535</v>
      </c>
      <c r="E362" s="19" t="s">
        <v>29</v>
      </c>
      <c r="F362" s="58"/>
      <c r="G362" s="58"/>
      <c r="H362" s="58"/>
      <c r="I362" s="63"/>
    </row>
    <row r="363" spans="1:9" s="4" customFormat="1" ht="23.25" customHeight="1">
      <c r="A363" s="206"/>
      <c r="B363" s="206"/>
      <c r="C363" s="205"/>
      <c r="D363" s="17">
        <v>5535</v>
      </c>
      <c r="E363" s="144" t="s">
        <v>30</v>
      </c>
      <c r="F363" s="58"/>
      <c r="G363" s="58"/>
      <c r="H363" s="58"/>
      <c r="I363" s="63"/>
    </row>
    <row r="364" spans="1:9" s="4" customFormat="1" ht="23.25" customHeight="1">
      <c r="A364" s="206"/>
      <c r="B364" s="206"/>
      <c r="C364" s="205"/>
      <c r="D364" s="17">
        <v>5537</v>
      </c>
      <c r="E364" s="144" t="s">
        <v>31</v>
      </c>
      <c r="F364" s="58"/>
      <c r="G364" s="58"/>
      <c r="H364" s="58"/>
      <c r="I364" s="63"/>
    </row>
    <row r="365" spans="1:9" s="4" customFormat="1" ht="20.25" customHeight="1">
      <c r="A365" s="206"/>
      <c r="B365" s="206"/>
      <c r="C365" s="205"/>
      <c r="D365" s="17">
        <v>5540</v>
      </c>
      <c r="E365" s="144" t="s">
        <v>32</v>
      </c>
      <c r="F365" s="58"/>
      <c r="G365" s="58"/>
      <c r="H365" s="58"/>
      <c r="I365" s="63"/>
    </row>
    <row r="366" spans="1:9" s="4" customFormat="1" ht="15">
      <c r="A366" s="206"/>
      <c r="B366" s="206"/>
      <c r="C366" s="205"/>
      <c r="D366" s="17">
        <v>5540</v>
      </c>
      <c r="E366" s="144" t="s">
        <v>33</v>
      </c>
      <c r="F366" s="58"/>
      <c r="G366" s="58"/>
      <c r="H366" s="58"/>
      <c r="I366" s="63"/>
    </row>
    <row r="367" spans="1:9" ht="26.25" customHeight="1">
      <c r="A367" s="206"/>
      <c r="B367" s="206"/>
      <c r="C367" s="205"/>
      <c r="D367" s="17" t="s">
        <v>452</v>
      </c>
      <c r="E367" s="144" t="s">
        <v>34</v>
      </c>
      <c r="F367" s="58"/>
      <c r="G367" s="58"/>
      <c r="H367" s="58"/>
      <c r="I367" s="63"/>
    </row>
    <row r="368" spans="1:9" ht="15">
      <c r="A368" s="206"/>
      <c r="B368" s="206"/>
      <c r="C368" s="205"/>
      <c r="D368" s="17">
        <v>5542</v>
      </c>
      <c r="E368" s="144" t="s">
        <v>35</v>
      </c>
      <c r="F368" s="58"/>
      <c r="G368" s="58"/>
      <c r="H368" s="58"/>
      <c r="I368" s="63"/>
    </row>
    <row r="369" spans="1:9" ht="22.5" customHeight="1">
      <c r="A369" s="206"/>
      <c r="B369" s="206"/>
      <c r="C369" s="205"/>
      <c r="D369" s="17">
        <v>5543</v>
      </c>
      <c r="E369" s="144" t="s">
        <v>36</v>
      </c>
      <c r="F369" s="58"/>
      <c r="G369" s="58"/>
      <c r="H369" s="58"/>
      <c r="I369" s="63"/>
    </row>
    <row r="370" spans="1:9" ht="1.5" customHeight="1" hidden="1">
      <c r="A370" s="206"/>
      <c r="B370" s="206"/>
      <c r="C370" s="205"/>
      <c r="D370" s="17"/>
      <c r="E370" s="19" t="s">
        <v>37</v>
      </c>
      <c r="F370" s="58"/>
      <c r="G370" s="58"/>
      <c r="H370" s="58"/>
      <c r="I370" s="63"/>
    </row>
    <row r="371" spans="1:9" ht="34.5" customHeight="1">
      <c r="A371" s="206"/>
      <c r="B371" s="206"/>
      <c r="C371" s="205"/>
      <c r="D371" s="17">
        <v>5545</v>
      </c>
      <c r="E371" s="19" t="s">
        <v>38</v>
      </c>
      <c r="F371" s="58"/>
      <c r="G371" s="58"/>
      <c r="H371" s="58"/>
      <c r="I371" s="63"/>
    </row>
    <row r="372" spans="1:9" ht="15.75" customHeight="1" hidden="1">
      <c r="A372" s="206"/>
      <c r="B372" s="206"/>
      <c r="C372" s="205"/>
      <c r="D372" s="17"/>
      <c r="E372" s="19" t="s">
        <v>39</v>
      </c>
      <c r="F372" s="58"/>
      <c r="G372" s="58"/>
      <c r="H372" s="58"/>
      <c r="I372" s="63"/>
    </row>
    <row r="373" spans="1:9" ht="19.5" customHeight="1">
      <c r="A373" s="206"/>
      <c r="B373" s="206"/>
      <c r="C373" s="205"/>
      <c r="D373" s="17">
        <v>5547</v>
      </c>
      <c r="E373" s="144" t="s">
        <v>40</v>
      </c>
      <c r="F373" s="58"/>
      <c r="G373" s="58"/>
      <c r="H373" s="58"/>
      <c r="I373" s="63"/>
    </row>
    <row r="374" spans="1:9" ht="0.75" customHeight="1" hidden="1">
      <c r="A374" s="206"/>
      <c r="B374" s="206"/>
      <c r="C374" s="205"/>
      <c r="D374" s="17"/>
      <c r="E374" s="144" t="s">
        <v>41</v>
      </c>
      <c r="F374" s="58"/>
      <c r="G374" s="58"/>
      <c r="H374" s="58"/>
      <c r="I374" s="63"/>
    </row>
    <row r="375" spans="1:9" ht="150" customHeight="1" hidden="1">
      <c r="A375" s="206"/>
      <c r="B375" s="206"/>
      <c r="C375" s="205"/>
      <c r="D375" s="17"/>
      <c r="E375" s="144" t="s">
        <v>42</v>
      </c>
      <c r="F375" s="58"/>
      <c r="G375" s="58"/>
      <c r="H375" s="58"/>
      <c r="I375" s="63"/>
    </row>
    <row r="376" spans="1:9" ht="26.25" customHeight="1">
      <c r="A376" s="206"/>
      <c r="B376" s="206"/>
      <c r="C376" s="205"/>
      <c r="D376" s="17">
        <v>5550</v>
      </c>
      <c r="E376" s="144" t="s">
        <v>43</v>
      </c>
      <c r="F376" s="58"/>
      <c r="G376" s="58"/>
      <c r="H376" s="58"/>
      <c r="I376" s="63"/>
    </row>
    <row r="377" spans="1:9" ht="2.25" customHeight="1" hidden="1">
      <c r="A377" s="206"/>
      <c r="B377" s="206"/>
      <c r="C377" s="205"/>
      <c r="D377" s="17"/>
      <c r="E377" s="19" t="s">
        <v>44</v>
      </c>
      <c r="F377" s="58"/>
      <c r="G377" s="58"/>
      <c r="H377" s="58"/>
      <c r="I377" s="63"/>
    </row>
    <row r="378" spans="1:9" ht="15">
      <c r="A378" s="206"/>
      <c r="B378" s="206"/>
      <c r="C378" s="205"/>
      <c r="D378" s="17">
        <v>5551</v>
      </c>
      <c r="E378" s="144" t="s">
        <v>45</v>
      </c>
      <c r="F378" s="58"/>
      <c r="G378" s="58"/>
      <c r="H378" s="58"/>
      <c r="I378" s="63"/>
    </row>
    <row r="379" spans="1:9" ht="26.25">
      <c r="A379" s="206"/>
      <c r="B379" s="206"/>
      <c r="C379" s="205"/>
      <c r="D379" s="17">
        <v>5554</v>
      </c>
      <c r="E379" s="22" t="s">
        <v>46</v>
      </c>
      <c r="F379" s="58"/>
      <c r="G379" s="58"/>
      <c r="H379" s="58"/>
      <c r="I379" s="63"/>
    </row>
    <row r="380" spans="1:9" ht="33.75" customHeight="1">
      <c r="A380" s="206"/>
      <c r="B380" s="206"/>
      <c r="C380" s="205"/>
      <c r="D380" s="17">
        <v>5555</v>
      </c>
      <c r="E380" s="22" t="s">
        <v>47</v>
      </c>
      <c r="F380" s="58"/>
      <c r="G380" s="58"/>
      <c r="H380" s="58"/>
      <c r="I380" s="63"/>
    </row>
    <row r="381" spans="1:9" ht="26.25">
      <c r="A381" s="206"/>
      <c r="B381" s="206"/>
      <c r="C381" s="205"/>
      <c r="D381" s="17">
        <v>5560</v>
      </c>
      <c r="E381" s="22" t="s">
        <v>48</v>
      </c>
      <c r="F381" s="58"/>
      <c r="G381" s="58"/>
      <c r="H381" s="58"/>
      <c r="I381" s="63"/>
    </row>
    <row r="382" spans="1:9" ht="15">
      <c r="A382" s="206"/>
      <c r="B382" s="206"/>
      <c r="C382" s="205"/>
      <c r="D382" s="17">
        <v>5561</v>
      </c>
      <c r="E382" s="144" t="s">
        <v>49</v>
      </c>
      <c r="F382" s="58"/>
      <c r="G382" s="58"/>
      <c r="H382" s="58"/>
      <c r="I382" s="63"/>
    </row>
    <row r="383" spans="1:9" ht="26.25">
      <c r="A383" s="206"/>
      <c r="B383" s="206"/>
      <c r="C383" s="205"/>
      <c r="D383" s="17">
        <v>5563</v>
      </c>
      <c r="E383" s="144" t="s">
        <v>50</v>
      </c>
      <c r="F383" s="58"/>
      <c r="G383" s="58"/>
      <c r="H383" s="58"/>
      <c r="I383" s="63"/>
    </row>
    <row r="384" spans="1:9" ht="15">
      <c r="A384" s="206"/>
      <c r="B384" s="206"/>
      <c r="C384" s="205"/>
      <c r="D384" s="17">
        <v>5564</v>
      </c>
      <c r="E384" s="144" t="s">
        <v>51</v>
      </c>
      <c r="F384" s="58"/>
      <c r="G384" s="58"/>
      <c r="H384" s="58"/>
      <c r="I384" s="63"/>
    </row>
    <row r="385" spans="1:9" ht="15">
      <c r="A385" s="206"/>
      <c r="B385" s="206"/>
      <c r="C385" s="205"/>
      <c r="D385" s="17">
        <v>5565</v>
      </c>
      <c r="E385" s="144" t="s">
        <v>52</v>
      </c>
      <c r="F385" s="58"/>
      <c r="G385" s="58"/>
      <c r="H385" s="58"/>
      <c r="I385" s="63"/>
    </row>
    <row r="386" spans="1:9" ht="15">
      <c r="A386" s="206"/>
      <c r="B386" s="206"/>
      <c r="C386" s="205"/>
      <c r="D386" s="17">
        <v>5565</v>
      </c>
      <c r="E386" s="144" t="s">
        <v>53</v>
      </c>
      <c r="F386" s="58"/>
      <c r="G386" s="58"/>
      <c r="H386" s="58"/>
      <c r="I386" s="63"/>
    </row>
    <row r="387" spans="1:9" ht="15">
      <c r="A387" s="206"/>
      <c r="B387" s="206"/>
      <c r="C387" s="205"/>
      <c r="D387" s="17">
        <v>5565</v>
      </c>
      <c r="E387" s="144" t="s">
        <v>54</v>
      </c>
      <c r="F387" s="58"/>
      <c r="G387" s="58"/>
      <c r="H387" s="58"/>
      <c r="I387" s="63"/>
    </row>
    <row r="388" spans="1:9" ht="15">
      <c r="A388" s="206"/>
      <c r="B388" s="206"/>
      <c r="C388" s="205"/>
      <c r="D388" s="17">
        <v>5568</v>
      </c>
      <c r="E388" s="22" t="s">
        <v>55</v>
      </c>
      <c r="F388" s="58"/>
      <c r="G388" s="58"/>
      <c r="H388" s="58"/>
      <c r="I388" s="63"/>
    </row>
    <row r="389" spans="1:9" ht="26.25">
      <c r="A389" s="206"/>
      <c r="B389" s="206"/>
      <c r="C389" s="205"/>
      <c r="D389" s="17">
        <v>5569</v>
      </c>
      <c r="E389" s="144" t="s">
        <v>56</v>
      </c>
      <c r="F389" s="58"/>
      <c r="G389" s="58"/>
      <c r="H389" s="58"/>
      <c r="I389" s="63"/>
    </row>
    <row r="390" spans="1:9" ht="39">
      <c r="A390" s="206"/>
      <c r="B390" s="206"/>
      <c r="C390" s="205"/>
      <c r="D390" s="17">
        <v>5572</v>
      </c>
      <c r="E390" s="144" t="s">
        <v>57</v>
      </c>
      <c r="F390" s="58"/>
      <c r="G390" s="58"/>
      <c r="H390" s="58"/>
      <c r="I390" s="63"/>
    </row>
    <row r="391" spans="1:9" ht="15">
      <c r="A391" s="206"/>
      <c r="B391" s="206"/>
      <c r="C391" s="205"/>
      <c r="D391" s="17">
        <v>5577</v>
      </c>
      <c r="E391" s="144" t="s">
        <v>58</v>
      </c>
      <c r="F391" s="58"/>
      <c r="G391" s="58"/>
      <c r="H391" s="58"/>
      <c r="I391" s="63"/>
    </row>
    <row r="392" spans="1:9" ht="15">
      <c r="A392" s="206"/>
      <c r="B392" s="206"/>
      <c r="C392" s="205"/>
      <c r="D392" s="17">
        <v>5578</v>
      </c>
      <c r="E392" s="144" t="s">
        <v>59</v>
      </c>
      <c r="F392" s="58"/>
      <c r="G392" s="58"/>
      <c r="H392" s="58"/>
      <c r="I392" s="63"/>
    </row>
    <row r="393" spans="1:9" ht="26.25">
      <c r="A393" s="206"/>
      <c r="B393" s="206"/>
      <c r="C393" s="205"/>
      <c r="D393" s="17">
        <v>5580</v>
      </c>
      <c r="E393" s="144" t="s">
        <v>60</v>
      </c>
      <c r="F393" s="58"/>
      <c r="G393" s="58"/>
      <c r="H393" s="58"/>
      <c r="I393" s="63"/>
    </row>
    <row r="394" spans="1:9" ht="15">
      <c r="A394" s="206"/>
      <c r="B394" s="206"/>
      <c r="C394" s="205"/>
      <c r="D394" s="17">
        <v>5582</v>
      </c>
      <c r="E394" s="144" t="s">
        <v>61</v>
      </c>
      <c r="F394" s="58"/>
      <c r="G394" s="58"/>
      <c r="H394" s="58"/>
      <c r="I394" s="63"/>
    </row>
    <row r="395" spans="1:9" ht="15">
      <c r="A395" s="206"/>
      <c r="B395" s="206"/>
      <c r="C395" s="205"/>
      <c r="D395" s="17">
        <v>5582</v>
      </c>
      <c r="E395" s="144" t="s">
        <v>62</v>
      </c>
      <c r="F395" s="58"/>
      <c r="G395" s="58"/>
      <c r="H395" s="58"/>
      <c r="I395" s="63"/>
    </row>
    <row r="396" spans="1:9" ht="15">
      <c r="A396" s="206"/>
      <c r="B396" s="206"/>
      <c r="C396" s="205"/>
      <c r="D396" s="17">
        <v>5582</v>
      </c>
      <c r="E396" s="144" t="s">
        <v>63</v>
      </c>
      <c r="F396" s="58"/>
      <c r="G396" s="58"/>
      <c r="H396" s="58"/>
      <c r="I396" s="63"/>
    </row>
    <row r="397" spans="1:9" ht="23.25" customHeight="1">
      <c r="A397" s="206"/>
      <c r="B397" s="206"/>
      <c r="C397" s="205"/>
      <c r="D397" s="17" t="s">
        <v>430</v>
      </c>
      <c r="E397" s="144" t="s">
        <v>64</v>
      </c>
      <c r="F397" s="58"/>
      <c r="G397" s="58"/>
      <c r="H397" s="58"/>
      <c r="I397" s="63"/>
    </row>
    <row r="398" spans="1:9" ht="15">
      <c r="A398" s="206"/>
      <c r="B398" s="206"/>
      <c r="C398" s="205"/>
      <c r="D398" s="17">
        <v>5584</v>
      </c>
      <c r="E398" s="144" t="s">
        <v>65</v>
      </c>
      <c r="F398" s="58"/>
      <c r="G398" s="58"/>
      <c r="H398" s="58"/>
      <c r="I398" s="63"/>
    </row>
    <row r="399" spans="1:9" ht="15">
      <c r="A399" s="206"/>
      <c r="B399" s="206"/>
      <c r="C399" s="205"/>
      <c r="D399" s="17">
        <v>5585</v>
      </c>
      <c r="E399" s="144" t="s">
        <v>66</v>
      </c>
      <c r="F399" s="58"/>
      <c r="G399" s="58"/>
      <c r="H399" s="58"/>
      <c r="I399" s="63"/>
    </row>
    <row r="400" spans="1:9" ht="15">
      <c r="A400" s="206"/>
      <c r="B400" s="206"/>
      <c r="C400" s="205"/>
      <c r="D400" s="17">
        <v>5586</v>
      </c>
      <c r="E400" s="144" t="s">
        <v>67</v>
      </c>
      <c r="F400" s="58"/>
      <c r="G400" s="58"/>
      <c r="H400" s="58"/>
      <c r="I400" s="63"/>
    </row>
    <row r="401" spans="1:9" ht="39">
      <c r="A401" s="206"/>
      <c r="B401" s="206"/>
      <c r="C401" s="205"/>
      <c r="D401" s="17">
        <v>5587</v>
      </c>
      <c r="E401" s="144" t="s">
        <v>68</v>
      </c>
      <c r="F401" s="58"/>
      <c r="G401" s="58"/>
      <c r="H401" s="58"/>
      <c r="I401" s="63"/>
    </row>
    <row r="402" spans="1:9" ht="26.25">
      <c r="A402" s="206"/>
      <c r="B402" s="206"/>
      <c r="C402" s="205"/>
      <c r="D402" s="17" t="s">
        <v>390</v>
      </c>
      <c r="E402" s="144" t="s">
        <v>69</v>
      </c>
      <c r="F402" s="58"/>
      <c r="G402" s="58"/>
      <c r="H402" s="58"/>
      <c r="I402" s="63"/>
    </row>
    <row r="403" spans="1:9" ht="26.25">
      <c r="A403" s="206"/>
      <c r="B403" s="206"/>
      <c r="C403" s="205"/>
      <c r="D403" s="17">
        <v>5593</v>
      </c>
      <c r="E403" s="22" t="s">
        <v>70</v>
      </c>
      <c r="F403" s="58"/>
      <c r="G403" s="58"/>
      <c r="H403" s="58"/>
      <c r="I403" s="63"/>
    </row>
    <row r="404" spans="1:9" ht="26.25">
      <c r="A404" s="206"/>
      <c r="B404" s="206"/>
      <c r="C404" s="205"/>
      <c r="D404" s="17">
        <v>5595</v>
      </c>
      <c r="E404" s="148" t="s">
        <v>71</v>
      </c>
      <c r="F404" s="58"/>
      <c r="G404" s="58"/>
      <c r="H404" s="58"/>
      <c r="I404" s="63"/>
    </row>
    <row r="405" spans="1:9" ht="26.25">
      <c r="A405" s="206"/>
      <c r="B405" s="206"/>
      <c r="C405" s="205"/>
      <c r="D405" s="17">
        <v>5596</v>
      </c>
      <c r="E405" s="150" t="s">
        <v>72</v>
      </c>
      <c r="F405" s="58"/>
      <c r="G405" s="58"/>
      <c r="H405" s="58"/>
      <c r="I405" s="63"/>
    </row>
    <row r="406" spans="1:9" ht="26.25">
      <c r="A406" s="206"/>
      <c r="B406" s="206"/>
      <c r="C406" s="205"/>
      <c r="D406" s="17">
        <v>5597</v>
      </c>
      <c r="E406" s="150" t="s">
        <v>73</v>
      </c>
      <c r="F406" s="58"/>
      <c r="G406" s="58"/>
      <c r="H406" s="58"/>
      <c r="I406" s="63"/>
    </row>
    <row r="407" spans="1:9" ht="15">
      <c r="A407" s="206"/>
      <c r="B407" s="206"/>
      <c r="C407" s="205"/>
      <c r="D407" s="17">
        <v>5598</v>
      </c>
      <c r="E407" s="148" t="s">
        <v>74</v>
      </c>
      <c r="F407" s="58"/>
      <c r="G407" s="58"/>
      <c r="H407" s="58"/>
      <c r="I407" s="63"/>
    </row>
    <row r="408" spans="1:9" ht="15">
      <c r="A408" s="206"/>
      <c r="B408" s="206"/>
      <c r="C408" s="205"/>
      <c r="D408" s="17">
        <v>5599</v>
      </c>
      <c r="E408" s="148" t="s">
        <v>75</v>
      </c>
      <c r="F408" s="58"/>
      <c r="G408" s="58"/>
      <c r="H408" s="58"/>
      <c r="I408" s="63"/>
    </row>
    <row r="409" spans="1:9" ht="15">
      <c r="A409" s="206"/>
      <c r="B409" s="206"/>
      <c r="C409" s="205"/>
      <c r="D409" s="17">
        <v>5601</v>
      </c>
      <c r="E409" s="148" t="s">
        <v>76</v>
      </c>
      <c r="F409" s="58"/>
      <c r="G409" s="58"/>
      <c r="H409" s="58"/>
      <c r="I409" s="63"/>
    </row>
    <row r="410" spans="1:9" ht="29.25" customHeight="1">
      <c r="A410" s="206"/>
      <c r="B410" s="206"/>
      <c r="C410" s="205"/>
      <c r="D410" s="17">
        <v>5602</v>
      </c>
      <c r="E410" s="148" t="s">
        <v>77</v>
      </c>
      <c r="F410" s="58"/>
      <c r="G410" s="58"/>
      <c r="H410" s="58"/>
      <c r="I410" s="63"/>
    </row>
    <row r="411" spans="1:9" ht="21.75" customHeight="1">
      <c r="A411" s="206"/>
      <c r="B411" s="206"/>
      <c r="C411" s="205"/>
      <c r="D411" s="17">
        <v>5603</v>
      </c>
      <c r="E411" s="148" t="s">
        <v>78</v>
      </c>
      <c r="F411" s="58"/>
      <c r="G411" s="58"/>
      <c r="H411" s="58"/>
      <c r="I411" s="63"/>
    </row>
    <row r="412" spans="1:9" ht="27" customHeight="1">
      <c r="A412" s="206"/>
      <c r="B412" s="206"/>
      <c r="C412" s="205"/>
      <c r="D412" s="17">
        <v>5604</v>
      </c>
      <c r="E412" s="148" t="s">
        <v>79</v>
      </c>
      <c r="F412" s="58"/>
      <c r="G412" s="58"/>
      <c r="H412" s="58"/>
      <c r="I412" s="63"/>
    </row>
    <row r="413" spans="1:9" ht="22.5" customHeight="1">
      <c r="A413" s="206"/>
      <c r="B413" s="206"/>
      <c r="C413" s="205"/>
      <c r="D413" s="17">
        <v>5606</v>
      </c>
      <c r="E413" s="148" t="s">
        <v>80</v>
      </c>
      <c r="F413" s="58"/>
      <c r="G413" s="58"/>
      <c r="H413" s="58"/>
      <c r="I413" s="63"/>
    </row>
    <row r="414" spans="1:9" ht="31.5" customHeight="1">
      <c r="A414" s="206"/>
      <c r="B414" s="206"/>
      <c r="C414" s="205"/>
      <c r="D414" s="17">
        <v>5608</v>
      </c>
      <c r="E414" s="148" t="s">
        <v>81</v>
      </c>
      <c r="F414" s="58"/>
      <c r="G414" s="58"/>
      <c r="H414" s="58"/>
      <c r="I414" s="63"/>
    </row>
    <row r="415" spans="1:9" ht="21.75" customHeight="1">
      <c r="A415" s="206"/>
      <c r="B415" s="206"/>
      <c r="C415" s="205"/>
      <c r="D415" s="17">
        <v>5609</v>
      </c>
      <c r="E415" s="148" t="s">
        <v>82</v>
      </c>
      <c r="F415" s="58"/>
      <c r="G415" s="58"/>
      <c r="H415" s="58"/>
      <c r="I415" s="63"/>
    </row>
    <row r="416" spans="1:9" ht="27" customHeight="1">
      <c r="A416" s="206"/>
      <c r="B416" s="206"/>
      <c r="C416" s="205"/>
      <c r="D416" s="17">
        <v>5610</v>
      </c>
      <c r="E416" s="148" t="s">
        <v>83</v>
      </c>
      <c r="F416" s="58"/>
      <c r="G416" s="58"/>
      <c r="H416" s="58"/>
      <c r="I416" s="63"/>
    </row>
    <row r="417" spans="1:9" ht="27.75" customHeight="1">
      <c r="A417" s="206"/>
      <c r="B417" s="206"/>
      <c r="C417" s="205"/>
      <c r="D417" s="17">
        <v>5610</v>
      </c>
      <c r="E417" s="148" t="s">
        <v>84</v>
      </c>
      <c r="F417" s="58"/>
      <c r="G417" s="58"/>
      <c r="H417" s="58"/>
      <c r="I417" s="63"/>
    </row>
    <row r="418" spans="1:9" ht="21.75" customHeight="1">
      <c r="A418" s="206"/>
      <c r="B418" s="206"/>
      <c r="C418" s="205"/>
      <c r="D418" s="17" t="s">
        <v>405</v>
      </c>
      <c r="E418" s="148" t="s">
        <v>85</v>
      </c>
      <c r="F418" s="58"/>
      <c r="G418" s="58"/>
      <c r="H418" s="58"/>
      <c r="I418" s="63"/>
    </row>
    <row r="419" spans="1:9" ht="15.75" customHeight="1">
      <c r="A419" s="206"/>
      <c r="B419" s="206"/>
      <c r="C419" s="205"/>
      <c r="D419" s="17">
        <v>5612</v>
      </c>
      <c r="E419" s="148" t="s">
        <v>86</v>
      </c>
      <c r="F419" s="58"/>
      <c r="G419" s="58"/>
      <c r="H419" s="58"/>
      <c r="I419" s="63"/>
    </row>
    <row r="420" spans="1:9" ht="31.5" customHeight="1">
      <c r="A420" s="206"/>
      <c r="B420" s="206"/>
      <c r="C420" s="205"/>
      <c r="D420" s="17">
        <v>5613</v>
      </c>
      <c r="E420" s="148" t="s">
        <v>87</v>
      </c>
      <c r="F420" s="58"/>
      <c r="G420" s="58"/>
      <c r="H420" s="58"/>
      <c r="I420" s="63"/>
    </row>
    <row r="421" spans="1:9" ht="22.5" customHeight="1">
      <c r="A421" s="206"/>
      <c r="B421" s="206"/>
      <c r="C421" s="205"/>
      <c r="D421" s="17">
        <v>5614</v>
      </c>
      <c r="E421" s="148" t="s">
        <v>88</v>
      </c>
      <c r="F421" s="58"/>
      <c r="G421" s="58"/>
      <c r="H421" s="58"/>
      <c r="I421" s="63"/>
    </row>
    <row r="422" spans="1:9" ht="26.25" customHeight="1">
      <c r="A422" s="206"/>
      <c r="B422" s="206"/>
      <c r="C422" s="205"/>
      <c r="D422" s="17">
        <v>5615</v>
      </c>
      <c r="E422" s="147" t="s">
        <v>89</v>
      </c>
      <c r="F422" s="58"/>
      <c r="G422" s="58"/>
      <c r="H422" s="58"/>
      <c r="I422" s="63"/>
    </row>
    <row r="423" spans="1:9" ht="33.75" customHeight="1">
      <c r="A423" s="206"/>
      <c r="B423" s="206"/>
      <c r="C423" s="205"/>
      <c r="D423" s="17">
        <v>5617</v>
      </c>
      <c r="E423" s="147" t="s">
        <v>90</v>
      </c>
      <c r="F423" s="58"/>
      <c r="G423" s="58"/>
      <c r="H423" s="58"/>
      <c r="I423" s="63"/>
    </row>
    <row r="424" spans="1:9" ht="30.75" customHeight="1">
      <c r="A424" s="206"/>
      <c r="B424" s="206"/>
      <c r="C424" s="205"/>
      <c r="D424" s="17">
        <v>5618</v>
      </c>
      <c r="E424" s="147" t="s">
        <v>91</v>
      </c>
      <c r="F424" s="58"/>
      <c r="G424" s="58"/>
      <c r="H424" s="58"/>
      <c r="I424" s="63"/>
    </row>
    <row r="425" spans="1:9" ht="29.25" customHeight="1">
      <c r="A425" s="206"/>
      <c r="B425" s="206"/>
      <c r="C425" s="205"/>
      <c r="D425" s="17">
        <v>5620</v>
      </c>
      <c r="E425" s="147" t="s">
        <v>92</v>
      </c>
      <c r="F425" s="58"/>
      <c r="G425" s="58"/>
      <c r="H425" s="58"/>
      <c r="I425" s="63"/>
    </row>
    <row r="426" spans="1:9" ht="32.25" customHeight="1">
      <c r="A426" s="206"/>
      <c r="B426" s="206"/>
      <c r="C426" s="205"/>
      <c r="D426" s="17">
        <v>5622</v>
      </c>
      <c r="E426" s="148" t="s">
        <v>93</v>
      </c>
      <c r="F426" s="58"/>
      <c r="G426" s="58"/>
      <c r="H426" s="58"/>
      <c r="I426" s="63"/>
    </row>
    <row r="427" spans="1:9" ht="18.75" customHeight="1">
      <c r="A427" s="206"/>
      <c r="B427" s="206"/>
      <c r="C427" s="205"/>
      <c r="D427" s="17">
        <v>5625</v>
      </c>
      <c r="E427" s="148" t="s">
        <v>94</v>
      </c>
      <c r="F427" s="58"/>
      <c r="G427" s="58"/>
      <c r="H427" s="58"/>
      <c r="I427" s="63"/>
    </row>
    <row r="428" spans="1:9" ht="22.5" customHeight="1">
      <c r="A428" s="206"/>
      <c r="B428" s="206"/>
      <c r="C428" s="205"/>
      <c r="D428" s="17">
        <v>5626</v>
      </c>
      <c r="E428" s="148" t="s">
        <v>95</v>
      </c>
      <c r="F428" s="58"/>
      <c r="G428" s="58"/>
      <c r="H428" s="58"/>
      <c r="I428" s="63"/>
    </row>
    <row r="429" spans="1:9" ht="28.5" customHeight="1">
      <c r="A429" s="206"/>
      <c r="B429" s="206"/>
      <c r="C429" s="205"/>
      <c r="D429" s="17" t="s">
        <v>431</v>
      </c>
      <c r="E429" s="148" t="s">
        <v>96</v>
      </c>
      <c r="F429" s="58"/>
      <c r="G429" s="58"/>
      <c r="H429" s="58"/>
      <c r="I429" s="63"/>
    </row>
    <row r="430" spans="1:9" ht="15.75" customHeight="1">
      <c r="A430" s="206"/>
      <c r="B430" s="206"/>
      <c r="C430" s="205"/>
      <c r="D430" s="17">
        <v>5632</v>
      </c>
      <c r="E430" s="148" t="s">
        <v>97</v>
      </c>
      <c r="F430" s="58"/>
      <c r="G430" s="58"/>
      <c r="H430" s="58"/>
      <c r="I430" s="63"/>
    </row>
    <row r="431" spans="1:9" ht="20.25" customHeight="1">
      <c r="A431" s="206"/>
      <c r="B431" s="206"/>
      <c r="C431" s="205"/>
      <c r="D431" s="17">
        <v>5634</v>
      </c>
      <c r="E431" s="148" t="s">
        <v>98</v>
      </c>
      <c r="F431" s="58"/>
      <c r="G431" s="58"/>
      <c r="H431" s="58"/>
      <c r="I431" s="63"/>
    </row>
    <row r="432" spans="1:9" ht="30.75" customHeight="1">
      <c r="A432" s="206"/>
      <c r="B432" s="206"/>
      <c r="C432" s="205"/>
      <c r="D432" s="17">
        <v>5636</v>
      </c>
      <c r="E432" s="148" t="s">
        <v>99</v>
      </c>
      <c r="F432" s="58"/>
      <c r="G432" s="58"/>
      <c r="H432" s="58"/>
      <c r="I432" s="63"/>
    </row>
    <row r="433" spans="1:9" ht="27" customHeight="1">
      <c r="A433" s="206"/>
      <c r="B433" s="206"/>
      <c r="C433" s="205"/>
      <c r="D433" s="17">
        <v>5639</v>
      </c>
      <c r="E433" s="148" t="s">
        <v>100</v>
      </c>
      <c r="F433" s="58"/>
      <c r="G433" s="58"/>
      <c r="H433" s="58"/>
      <c r="I433" s="63"/>
    </row>
    <row r="434" spans="1:9" ht="28.5" customHeight="1">
      <c r="A434" s="206"/>
      <c r="B434" s="206"/>
      <c r="C434" s="205"/>
      <c r="D434" s="17">
        <v>5643</v>
      </c>
      <c r="E434" s="148" t="s">
        <v>101</v>
      </c>
      <c r="F434" s="58"/>
      <c r="G434" s="58"/>
      <c r="H434" s="58"/>
      <c r="I434" s="63"/>
    </row>
    <row r="435" spans="1:9" ht="24.75" customHeight="1">
      <c r="A435" s="206"/>
      <c r="B435" s="206"/>
      <c r="C435" s="205"/>
      <c r="D435" s="17">
        <v>5646</v>
      </c>
      <c r="E435" s="148" t="s">
        <v>102</v>
      </c>
      <c r="F435" s="58"/>
      <c r="G435" s="58"/>
      <c r="H435" s="58"/>
      <c r="I435" s="63"/>
    </row>
    <row r="436" spans="1:9" ht="30.75" customHeight="1">
      <c r="A436" s="206"/>
      <c r="B436" s="206"/>
      <c r="C436" s="205"/>
      <c r="D436" s="17" t="s">
        <v>424</v>
      </c>
      <c r="E436" s="147" t="s">
        <v>103</v>
      </c>
      <c r="F436" s="58"/>
      <c r="G436" s="58"/>
      <c r="H436" s="58"/>
      <c r="I436" s="63"/>
    </row>
    <row r="437" spans="1:9" ht="33" customHeight="1">
      <c r="A437" s="206"/>
      <c r="B437" s="206"/>
      <c r="C437" s="205"/>
      <c r="D437" s="17" t="s">
        <v>394</v>
      </c>
      <c r="E437" s="147" t="s">
        <v>104</v>
      </c>
      <c r="F437" s="58"/>
      <c r="G437" s="58"/>
      <c r="H437" s="58"/>
      <c r="I437" s="63"/>
    </row>
    <row r="438" spans="1:9" ht="20.25" customHeight="1">
      <c r="A438" s="206"/>
      <c r="B438" s="206"/>
      <c r="C438" s="205"/>
      <c r="D438" s="17">
        <v>5649</v>
      </c>
      <c r="E438" s="148" t="s">
        <v>105</v>
      </c>
      <c r="F438" s="58"/>
      <c r="G438" s="58"/>
      <c r="H438" s="58"/>
      <c r="I438" s="63"/>
    </row>
    <row r="439" spans="1:9" ht="32.25" customHeight="1">
      <c r="A439" s="206"/>
      <c r="B439" s="206"/>
      <c r="C439" s="205"/>
      <c r="D439" s="17">
        <v>5650</v>
      </c>
      <c r="E439" s="148" t="s">
        <v>106</v>
      </c>
      <c r="F439" s="58"/>
      <c r="G439" s="58"/>
      <c r="H439" s="58"/>
      <c r="I439" s="63"/>
    </row>
    <row r="440" spans="1:9" ht="27" customHeight="1">
      <c r="A440" s="206"/>
      <c r="B440" s="206"/>
      <c r="C440" s="205"/>
      <c r="D440" s="17">
        <v>5651</v>
      </c>
      <c r="E440" s="148" t="s">
        <v>107</v>
      </c>
      <c r="F440" s="58"/>
      <c r="G440" s="58"/>
      <c r="H440" s="58"/>
      <c r="I440" s="63"/>
    </row>
    <row r="441" spans="1:9" ht="23.25" customHeight="1">
      <c r="A441" s="206"/>
      <c r="B441" s="206"/>
      <c r="C441" s="205"/>
      <c r="D441" s="17">
        <v>5654</v>
      </c>
      <c r="E441" s="148" t="s">
        <v>108</v>
      </c>
      <c r="F441" s="58"/>
      <c r="G441" s="58"/>
      <c r="H441" s="58"/>
      <c r="I441" s="63"/>
    </row>
    <row r="442" spans="1:9" ht="33.75" customHeight="1">
      <c r="A442" s="206"/>
      <c r="B442" s="206"/>
      <c r="C442" s="205"/>
      <c r="D442" s="17">
        <v>5655</v>
      </c>
      <c r="E442" s="148" t="s">
        <v>109</v>
      </c>
      <c r="F442" s="58"/>
      <c r="G442" s="58"/>
      <c r="H442" s="58"/>
      <c r="I442" s="63"/>
    </row>
    <row r="443" spans="1:9" ht="30.75" customHeight="1">
      <c r="A443" s="206"/>
      <c r="B443" s="206"/>
      <c r="C443" s="205"/>
      <c r="D443" s="17">
        <v>5656</v>
      </c>
      <c r="E443" s="148" t="s">
        <v>110</v>
      </c>
      <c r="F443" s="58"/>
      <c r="G443" s="58"/>
      <c r="H443" s="58"/>
      <c r="I443" s="63"/>
    </row>
    <row r="444" spans="1:9" ht="31.5" customHeight="1">
      <c r="A444" s="206"/>
      <c r="B444" s="206"/>
      <c r="C444" s="205"/>
      <c r="D444" s="17">
        <v>5657</v>
      </c>
      <c r="E444" s="148" t="s">
        <v>111</v>
      </c>
      <c r="F444" s="58"/>
      <c r="G444" s="58"/>
      <c r="H444" s="58"/>
      <c r="I444" s="63"/>
    </row>
    <row r="445" spans="1:9" ht="28.5" customHeight="1">
      <c r="A445" s="206"/>
      <c r="B445" s="206"/>
      <c r="C445" s="205"/>
      <c r="D445" s="17">
        <v>5658</v>
      </c>
      <c r="E445" s="148" t="s">
        <v>112</v>
      </c>
      <c r="F445" s="58"/>
      <c r="G445" s="58"/>
      <c r="H445" s="58"/>
      <c r="I445" s="63"/>
    </row>
    <row r="446" spans="1:9" ht="19.5" customHeight="1">
      <c r="A446" s="206"/>
      <c r="B446" s="206"/>
      <c r="C446" s="205"/>
      <c r="D446" s="17">
        <v>5660</v>
      </c>
      <c r="E446" s="148" t="s">
        <v>113</v>
      </c>
      <c r="F446" s="58"/>
      <c r="G446" s="58"/>
      <c r="H446" s="58"/>
      <c r="I446" s="63"/>
    </row>
    <row r="447" spans="1:9" ht="23.25" customHeight="1">
      <c r="A447" s="206"/>
      <c r="B447" s="206"/>
      <c r="C447" s="205"/>
      <c r="D447" s="17">
        <v>5663</v>
      </c>
      <c r="E447" s="148" t="s">
        <v>114</v>
      </c>
      <c r="F447" s="58"/>
      <c r="G447" s="58"/>
      <c r="H447" s="58"/>
      <c r="I447" s="63"/>
    </row>
    <row r="448" spans="1:9" ht="27.75" customHeight="1">
      <c r="A448" s="206"/>
      <c r="B448" s="206"/>
      <c r="C448" s="205"/>
      <c r="D448" s="17">
        <v>5665</v>
      </c>
      <c r="E448" s="148" t="s">
        <v>115</v>
      </c>
      <c r="F448" s="58"/>
      <c r="G448" s="58"/>
      <c r="H448" s="58"/>
      <c r="I448" s="63"/>
    </row>
    <row r="449" spans="1:9" ht="24.75" customHeight="1">
      <c r="A449" s="206"/>
      <c r="B449" s="206"/>
      <c r="C449" s="205"/>
      <c r="D449" s="17">
        <v>5666</v>
      </c>
      <c r="E449" s="148" t="s">
        <v>116</v>
      </c>
      <c r="F449" s="58"/>
      <c r="G449" s="58"/>
      <c r="H449" s="58"/>
      <c r="I449" s="63"/>
    </row>
    <row r="450" spans="1:9" ht="34.5" customHeight="1">
      <c r="A450" s="206"/>
      <c r="B450" s="206"/>
      <c r="C450" s="205"/>
      <c r="D450" s="17">
        <v>5667</v>
      </c>
      <c r="E450" s="148" t="s">
        <v>117</v>
      </c>
      <c r="F450" s="58"/>
      <c r="G450" s="58"/>
      <c r="H450" s="58"/>
      <c r="I450" s="63"/>
    </row>
    <row r="451" spans="1:9" ht="27" customHeight="1">
      <c r="A451" s="206"/>
      <c r="B451" s="206"/>
      <c r="C451" s="205"/>
      <c r="D451" s="17">
        <v>5669</v>
      </c>
      <c r="E451" s="148" t="s">
        <v>118</v>
      </c>
      <c r="F451" s="58"/>
      <c r="G451" s="58"/>
      <c r="H451" s="58"/>
      <c r="I451" s="63"/>
    </row>
    <row r="452" spans="1:9" ht="32.25" customHeight="1">
      <c r="A452" s="206"/>
      <c r="B452" s="206"/>
      <c r="C452" s="205"/>
      <c r="D452" s="17" t="s">
        <v>389</v>
      </c>
      <c r="E452" s="148" t="s">
        <v>119</v>
      </c>
      <c r="F452" s="58"/>
      <c r="G452" s="58"/>
      <c r="H452" s="58"/>
      <c r="I452" s="63"/>
    </row>
    <row r="453" spans="1:9" ht="40.5" customHeight="1">
      <c r="A453" s="206"/>
      <c r="B453" s="206"/>
      <c r="C453" s="205"/>
      <c r="D453" s="17" t="s">
        <v>389</v>
      </c>
      <c r="E453" s="148" t="s">
        <v>120</v>
      </c>
      <c r="F453" s="58"/>
      <c r="G453" s="58"/>
      <c r="H453" s="58"/>
      <c r="I453" s="63"/>
    </row>
    <row r="454" spans="1:9" ht="24.75" customHeight="1">
      <c r="A454" s="206"/>
      <c r="B454" s="206"/>
      <c r="C454" s="205"/>
      <c r="D454" s="17">
        <v>5670</v>
      </c>
      <c r="E454" s="148" t="s">
        <v>121</v>
      </c>
      <c r="F454" s="58"/>
      <c r="G454" s="58"/>
      <c r="H454" s="58"/>
      <c r="I454" s="63"/>
    </row>
    <row r="455" spans="1:9" ht="24.75" customHeight="1">
      <c r="A455" s="206"/>
      <c r="B455" s="206"/>
      <c r="C455" s="205"/>
      <c r="D455" s="17" t="s">
        <v>411</v>
      </c>
      <c r="E455" s="148" t="s">
        <v>122</v>
      </c>
      <c r="F455" s="58"/>
      <c r="G455" s="58"/>
      <c r="H455" s="58"/>
      <c r="I455" s="63"/>
    </row>
    <row r="456" spans="1:9" ht="24.75" customHeight="1">
      <c r="A456" s="206"/>
      <c r="B456" s="206"/>
      <c r="C456" s="205"/>
      <c r="D456" s="17">
        <v>5675</v>
      </c>
      <c r="E456" s="148" t="s">
        <v>123</v>
      </c>
      <c r="F456" s="58"/>
      <c r="G456" s="58"/>
      <c r="H456" s="58"/>
      <c r="I456" s="63"/>
    </row>
    <row r="457" spans="1:9" ht="26.25" customHeight="1">
      <c r="A457" s="206"/>
      <c r="B457" s="206"/>
      <c r="C457" s="205"/>
      <c r="D457" s="17">
        <v>5678</v>
      </c>
      <c r="E457" s="148" t="s">
        <v>124</v>
      </c>
      <c r="F457" s="58"/>
      <c r="G457" s="58"/>
      <c r="H457" s="58"/>
      <c r="I457" s="63"/>
    </row>
    <row r="458" spans="1:9" ht="22.5" customHeight="1">
      <c r="A458" s="206"/>
      <c r="B458" s="206"/>
      <c r="C458" s="205"/>
      <c r="D458" s="17">
        <v>5679</v>
      </c>
      <c r="E458" s="148" t="s">
        <v>125</v>
      </c>
      <c r="F458" s="58"/>
      <c r="G458" s="58"/>
      <c r="H458" s="58"/>
      <c r="I458" s="63"/>
    </row>
    <row r="459" spans="1:9" ht="32.25" customHeight="1">
      <c r="A459" s="206"/>
      <c r="B459" s="206"/>
      <c r="C459" s="205"/>
      <c r="D459" s="17">
        <v>5681</v>
      </c>
      <c r="E459" s="148" t="s">
        <v>126</v>
      </c>
      <c r="F459" s="58"/>
      <c r="G459" s="58"/>
      <c r="H459" s="58"/>
      <c r="I459" s="63"/>
    </row>
    <row r="460" spans="1:9" ht="32.25" customHeight="1">
      <c r="A460" s="206"/>
      <c r="B460" s="206"/>
      <c r="C460" s="205"/>
      <c r="D460" s="17">
        <v>5682</v>
      </c>
      <c r="E460" s="148" t="s">
        <v>127</v>
      </c>
      <c r="F460" s="58"/>
      <c r="G460" s="58"/>
      <c r="H460" s="58"/>
      <c r="I460" s="63"/>
    </row>
    <row r="461" spans="1:9" ht="17.25" customHeight="1">
      <c r="A461" s="206"/>
      <c r="B461" s="206"/>
      <c r="C461" s="205"/>
      <c r="D461" s="17" t="s">
        <v>406</v>
      </c>
      <c r="E461" s="148" t="s">
        <v>128</v>
      </c>
      <c r="F461" s="58"/>
      <c r="G461" s="58"/>
      <c r="H461" s="58"/>
      <c r="I461" s="63"/>
    </row>
    <row r="462" spans="1:9" ht="15.75" customHeight="1">
      <c r="A462" s="206"/>
      <c r="B462" s="206"/>
      <c r="C462" s="205"/>
      <c r="D462" s="17">
        <v>5684</v>
      </c>
      <c r="E462" s="148" t="s">
        <v>129</v>
      </c>
      <c r="F462" s="58"/>
      <c r="G462" s="58"/>
      <c r="H462" s="58"/>
      <c r="I462" s="63"/>
    </row>
    <row r="463" spans="1:9" ht="41.25" customHeight="1">
      <c r="A463" s="206"/>
      <c r="B463" s="206"/>
      <c r="C463" s="205"/>
      <c r="D463" s="17">
        <v>5684</v>
      </c>
      <c r="E463" s="148" t="s">
        <v>130</v>
      </c>
      <c r="F463" s="58"/>
      <c r="G463" s="58"/>
      <c r="H463" s="58"/>
      <c r="I463" s="63"/>
    </row>
    <row r="464" spans="1:9" ht="24" customHeight="1">
      <c r="A464" s="206"/>
      <c r="B464" s="206"/>
      <c r="C464" s="205"/>
      <c r="D464" s="17">
        <v>5685</v>
      </c>
      <c r="E464" s="148" t="s">
        <v>131</v>
      </c>
      <c r="F464" s="58"/>
      <c r="G464" s="58"/>
      <c r="H464" s="58"/>
      <c r="I464" s="63"/>
    </row>
    <row r="465" spans="1:9" ht="49.5" customHeight="1">
      <c r="A465" s="206"/>
      <c r="B465" s="206"/>
      <c r="C465" s="205"/>
      <c r="D465" s="17">
        <v>5687</v>
      </c>
      <c r="E465" s="148" t="s">
        <v>132</v>
      </c>
      <c r="F465" s="58"/>
      <c r="G465" s="58"/>
      <c r="H465" s="58"/>
      <c r="I465" s="63"/>
    </row>
    <row r="466" spans="1:9" ht="33" customHeight="1">
      <c r="A466" s="206"/>
      <c r="B466" s="206"/>
      <c r="C466" s="205"/>
      <c r="D466" s="17">
        <v>5687</v>
      </c>
      <c r="E466" s="148" t="s">
        <v>133</v>
      </c>
      <c r="F466" s="58"/>
      <c r="G466" s="58"/>
      <c r="H466" s="58"/>
      <c r="I466" s="63"/>
    </row>
    <row r="467" spans="1:9" ht="36.75" customHeight="1">
      <c r="A467" s="206"/>
      <c r="B467" s="206"/>
      <c r="C467" s="205"/>
      <c r="D467" s="17" t="s">
        <v>416</v>
      </c>
      <c r="E467" s="148" t="s">
        <v>134</v>
      </c>
      <c r="F467" s="58"/>
      <c r="G467" s="58"/>
      <c r="H467" s="58"/>
      <c r="I467" s="63"/>
    </row>
    <row r="468" spans="1:9" ht="24.75" customHeight="1">
      <c r="A468" s="206"/>
      <c r="B468" s="206"/>
      <c r="C468" s="205"/>
      <c r="D468" s="17">
        <v>5691</v>
      </c>
      <c r="E468" s="148" t="s">
        <v>135</v>
      </c>
      <c r="F468" s="58"/>
      <c r="G468" s="58"/>
      <c r="H468" s="58"/>
      <c r="I468" s="63"/>
    </row>
    <row r="469" spans="1:9" ht="25.5" customHeight="1">
      <c r="A469" s="206"/>
      <c r="B469" s="206"/>
      <c r="C469" s="205"/>
      <c r="D469" s="17">
        <v>5692</v>
      </c>
      <c r="E469" s="148" t="s">
        <v>136</v>
      </c>
      <c r="F469" s="58"/>
      <c r="G469" s="58"/>
      <c r="H469" s="58"/>
      <c r="I469" s="63"/>
    </row>
    <row r="470" spans="1:9" ht="22.5" customHeight="1">
      <c r="A470" s="206"/>
      <c r="B470" s="206"/>
      <c r="C470" s="205"/>
      <c r="D470" s="17">
        <v>5693</v>
      </c>
      <c r="E470" s="148" t="s">
        <v>137</v>
      </c>
      <c r="F470" s="58"/>
      <c r="G470" s="58"/>
      <c r="H470" s="58"/>
      <c r="I470" s="63"/>
    </row>
    <row r="471" spans="1:9" ht="31.5" customHeight="1">
      <c r="A471" s="206"/>
      <c r="B471" s="206"/>
      <c r="C471" s="205"/>
      <c r="D471" s="17">
        <v>5694</v>
      </c>
      <c r="E471" s="148" t="s">
        <v>138</v>
      </c>
      <c r="F471" s="58"/>
      <c r="G471" s="58"/>
      <c r="H471" s="58"/>
      <c r="I471" s="63"/>
    </row>
    <row r="472" spans="1:9" ht="21" customHeight="1">
      <c r="A472" s="206"/>
      <c r="B472" s="206"/>
      <c r="C472" s="205"/>
      <c r="D472" s="17">
        <v>5695</v>
      </c>
      <c r="E472" s="148" t="s">
        <v>139</v>
      </c>
      <c r="F472" s="58"/>
      <c r="G472" s="58"/>
      <c r="H472" s="58"/>
      <c r="I472" s="63"/>
    </row>
    <row r="473" spans="1:9" ht="42.75" customHeight="1">
      <c r="A473" s="206"/>
      <c r="B473" s="206"/>
      <c r="C473" s="205"/>
      <c r="D473" s="17">
        <v>5696</v>
      </c>
      <c r="E473" s="148" t="s">
        <v>140</v>
      </c>
      <c r="F473" s="58"/>
      <c r="G473" s="58"/>
      <c r="H473" s="58"/>
      <c r="I473" s="63"/>
    </row>
    <row r="474" spans="1:9" ht="31.5" customHeight="1">
      <c r="A474" s="206"/>
      <c r="B474" s="206"/>
      <c r="C474" s="205"/>
      <c r="D474" s="17">
        <v>5698</v>
      </c>
      <c r="E474" s="148" t="s">
        <v>141</v>
      </c>
      <c r="F474" s="58"/>
      <c r="G474" s="58"/>
      <c r="H474" s="58"/>
      <c r="I474" s="63"/>
    </row>
    <row r="475" spans="1:9" ht="32.25" customHeight="1">
      <c r="A475" s="206"/>
      <c r="B475" s="206"/>
      <c r="C475" s="205"/>
      <c r="D475" s="17" t="s">
        <v>399</v>
      </c>
      <c r="E475" s="148" t="s">
        <v>142</v>
      </c>
      <c r="F475" s="58"/>
      <c r="G475" s="58"/>
      <c r="H475" s="58"/>
      <c r="I475" s="63"/>
    </row>
    <row r="476" spans="1:9" ht="33" customHeight="1">
      <c r="A476" s="206"/>
      <c r="B476" s="206"/>
      <c r="C476" s="205"/>
      <c r="D476" s="17">
        <v>5700</v>
      </c>
      <c r="E476" s="148" t="s">
        <v>143</v>
      </c>
      <c r="F476" s="58"/>
      <c r="G476" s="58"/>
      <c r="H476" s="58"/>
      <c r="I476" s="63"/>
    </row>
    <row r="477" spans="1:9" ht="22.5" customHeight="1">
      <c r="A477" s="206"/>
      <c r="B477" s="206"/>
      <c r="C477" s="205"/>
      <c r="D477" s="17">
        <v>5703</v>
      </c>
      <c r="E477" s="148" t="s">
        <v>144</v>
      </c>
      <c r="F477" s="58"/>
      <c r="G477" s="58"/>
      <c r="H477" s="58"/>
      <c r="I477" s="63"/>
    </row>
    <row r="478" spans="1:9" ht="34.5" customHeight="1">
      <c r="A478" s="206"/>
      <c r="B478" s="206"/>
      <c r="C478" s="205"/>
      <c r="D478" s="17">
        <v>5704</v>
      </c>
      <c r="E478" s="148" t="s">
        <v>145</v>
      </c>
      <c r="F478" s="58"/>
      <c r="G478" s="58"/>
      <c r="H478" s="58"/>
      <c r="I478" s="63"/>
    </row>
    <row r="479" spans="1:9" ht="32.25" customHeight="1">
      <c r="A479" s="206"/>
      <c r="B479" s="206"/>
      <c r="C479" s="205"/>
      <c r="D479" s="17">
        <v>5708</v>
      </c>
      <c r="E479" s="148" t="s">
        <v>375</v>
      </c>
      <c r="F479" s="58"/>
      <c r="G479" s="58"/>
      <c r="H479" s="58"/>
      <c r="I479" s="63"/>
    </row>
    <row r="480" spans="1:9" ht="22.5" customHeight="1">
      <c r="A480" s="206"/>
      <c r="B480" s="206"/>
      <c r="C480" s="205"/>
      <c r="D480" s="17">
        <v>5709</v>
      </c>
      <c r="E480" s="148" t="s">
        <v>146</v>
      </c>
      <c r="F480" s="58"/>
      <c r="G480" s="58"/>
      <c r="H480" s="58"/>
      <c r="I480" s="63"/>
    </row>
    <row r="481" spans="1:9" ht="23.25" customHeight="1">
      <c r="A481" s="206"/>
      <c r="B481" s="206"/>
      <c r="C481" s="205"/>
      <c r="D481" s="17">
        <v>5709</v>
      </c>
      <c r="E481" s="148" t="s">
        <v>147</v>
      </c>
      <c r="F481" s="58"/>
      <c r="G481" s="58"/>
      <c r="H481" s="58"/>
      <c r="I481" s="63"/>
    </row>
    <row r="482" spans="1:9" ht="26.25" customHeight="1">
      <c r="A482" s="206"/>
      <c r="B482" s="206"/>
      <c r="C482" s="205"/>
      <c r="D482" s="17" t="s">
        <v>434</v>
      </c>
      <c r="E482" s="148" t="s">
        <v>148</v>
      </c>
      <c r="F482" s="58"/>
      <c r="G482" s="58"/>
      <c r="H482" s="58"/>
      <c r="I482" s="63"/>
    </row>
    <row r="483" spans="1:9" ht="21" customHeight="1">
      <c r="A483" s="206"/>
      <c r="B483" s="206"/>
      <c r="C483" s="205"/>
      <c r="D483" s="17">
        <v>5711</v>
      </c>
      <c r="E483" s="148" t="s">
        <v>149</v>
      </c>
      <c r="F483" s="58"/>
      <c r="G483" s="58"/>
      <c r="H483" s="58"/>
      <c r="I483" s="63"/>
    </row>
    <row r="484" spans="1:9" ht="28.5" customHeight="1">
      <c r="A484" s="206"/>
      <c r="B484" s="206"/>
      <c r="C484" s="205"/>
      <c r="D484" s="17">
        <v>5712</v>
      </c>
      <c r="E484" s="148" t="s">
        <v>150</v>
      </c>
      <c r="F484" s="58"/>
      <c r="G484" s="58"/>
      <c r="H484" s="58"/>
      <c r="I484" s="63"/>
    </row>
    <row r="485" spans="1:9" ht="19.5" customHeight="1">
      <c r="A485" s="206"/>
      <c r="B485" s="206"/>
      <c r="C485" s="205"/>
      <c r="D485" s="17">
        <v>5714</v>
      </c>
      <c r="E485" s="148" t="s">
        <v>151</v>
      </c>
      <c r="F485" s="58"/>
      <c r="G485" s="58"/>
      <c r="H485" s="58"/>
      <c r="I485" s="63"/>
    </row>
    <row r="486" spans="1:9" ht="22.5" customHeight="1">
      <c r="A486" s="206"/>
      <c r="B486" s="206"/>
      <c r="C486" s="205"/>
      <c r="D486" s="17">
        <v>5715</v>
      </c>
      <c r="E486" s="148" t="s">
        <v>152</v>
      </c>
      <c r="F486" s="58"/>
      <c r="G486" s="58"/>
      <c r="H486" s="58"/>
      <c r="I486" s="63"/>
    </row>
    <row r="487" spans="1:9" ht="27.75" customHeight="1">
      <c r="A487" s="206"/>
      <c r="B487" s="206"/>
      <c r="C487" s="205"/>
      <c r="D487" s="17">
        <v>5715</v>
      </c>
      <c r="E487" s="148" t="s">
        <v>153</v>
      </c>
      <c r="F487" s="58"/>
      <c r="G487" s="58"/>
      <c r="H487" s="58"/>
      <c r="I487" s="63"/>
    </row>
    <row r="488" spans="1:9" ht="24.75" customHeight="1">
      <c r="A488" s="206"/>
      <c r="B488" s="206"/>
      <c r="C488" s="205"/>
      <c r="D488" s="17">
        <v>5715</v>
      </c>
      <c r="E488" s="148" t="s">
        <v>154</v>
      </c>
      <c r="F488" s="58"/>
      <c r="G488" s="58"/>
      <c r="H488" s="58"/>
      <c r="I488" s="63"/>
    </row>
    <row r="489" spans="1:9" ht="21.75" customHeight="1">
      <c r="A489" s="206"/>
      <c r="B489" s="206"/>
      <c r="C489" s="205"/>
      <c r="D489" s="17">
        <v>5715</v>
      </c>
      <c r="E489" s="148" t="s">
        <v>155</v>
      </c>
      <c r="F489" s="58"/>
      <c r="G489" s="58"/>
      <c r="H489" s="58"/>
      <c r="I489" s="63"/>
    </row>
    <row r="490" spans="1:9" ht="21.75" customHeight="1">
      <c r="A490" s="206"/>
      <c r="B490" s="206"/>
      <c r="C490" s="205"/>
      <c r="D490" s="17">
        <v>5716</v>
      </c>
      <c r="E490" s="148" t="s">
        <v>156</v>
      </c>
      <c r="F490" s="58"/>
      <c r="G490" s="58"/>
      <c r="H490" s="58"/>
      <c r="I490" s="63"/>
    </row>
    <row r="491" spans="1:9" ht="19.5" customHeight="1">
      <c r="A491" s="206"/>
      <c r="B491" s="206"/>
      <c r="C491" s="205"/>
      <c r="D491" s="17">
        <v>5717</v>
      </c>
      <c r="E491" s="23" t="s">
        <v>157</v>
      </c>
      <c r="F491" s="58"/>
      <c r="G491" s="58"/>
      <c r="H491" s="58"/>
      <c r="I491" s="63"/>
    </row>
    <row r="492" spans="1:9" ht="22.5" customHeight="1">
      <c r="A492" s="206"/>
      <c r="B492" s="206"/>
      <c r="C492" s="205"/>
      <c r="D492" s="17">
        <v>5718</v>
      </c>
      <c r="E492" s="148" t="s">
        <v>158</v>
      </c>
      <c r="F492" s="58"/>
      <c r="G492" s="58"/>
      <c r="H492" s="58"/>
      <c r="I492" s="63"/>
    </row>
    <row r="493" spans="1:9" ht="30" customHeight="1">
      <c r="A493" s="206"/>
      <c r="B493" s="206"/>
      <c r="C493" s="205"/>
      <c r="D493" s="17">
        <v>5719</v>
      </c>
      <c r="E493" s="148" t="s">
        <v>159</v>
      </c>
      <c r="F493" s="58"/>
      <c r="G493" s="58"/>
      <c r="H493" s="58"/>
      <c r="I493" s="63"/>
    </row>
    <row r="494" spans="1:9" ht="17.25" customHeight="1">
      <c r="A494" s="206"/>
      <c r="B494" s="206"/>
      <c r="C494" s="205"/>
      <c r="D494" s="17">
        <v>5721</v>
      </c>
      <c r="E494" s="147" t="s">
        <v>160</v>
      </c>
      <c r="F494" s="58"/>
      <c r="G494" s="58"/>
      <c r="H494" s="58"/>
      <c r="I494" s="63"/>
    </row>
    <row r="495" spans="1:9" ht="27" customHeight="1">
      <c r="A495" s="206"/>
      <c r="B495" s="206"/>
      <c r="C495" s="205"/>
      <c r="D495" s="17">
        <v>5723</v>
      </c>
      <c r="E495" s="148" t="s">
        <v>161</v>
      </c>
      <c r="F495" s="58"/>
      <c r="G495" s="58"/>
      <c r="H495" s="58"/>
      <c r="I495" s="63"/>
    </row>
    <row r="496" spans="1:9" ht="27.75" customHeight="1">
      <c r="A496" s="206"/>
      <c r="B496" s="206"/>
      <c r="C496" s="205"/>
      <c r="D496" s="17">
        <v>5725</v>
      </c>
      <c r="E496" s="148" t="s">
        <v>162</v>
      </c>
      <c r="F496" s="58"/>
      <c r="G496" s="58"/>
      <c r="H496" s="58"/>
      <c r="I496" s="63"/>
    </row>
    <row r="497" spans="1:9" ht="24.75" customHeight="1">
      <c r="A497" s="206"/>
      <c r="B497" s="206"/>
      <c r="C497" s="205"/>
      <c r="D497" s="17">
        <v>5725</v>
      </c>
      <c r="E497" s="147" t="s">
        <v>163</v>
      </c>
      <c r="F497" s="58"/>
      <c r="G497" s="58"/>
      <c r="H497" s="58"/>
      <c r="I497" s="63"/>
    </row>
    <row r="498" spans="1:9" ht="21.75" customHeight="1">
      <c r="A498" s="206"/>
      <c r="B498" s="206"/>
      <c r="C498" s="205"/>
      <c r="D498" s="17" t="s">
        <v>395</v>
      </c>
      <c r="E498" s="147" t="s">
        <v>164</v>
      </c>
      <c r="F498" s="58"/>
      <c r="G498" s="58"/>
      <c r="H498" s="58"/>
      <c r="I498" s="63"/>
    </row>
    <row r="499" spans="1:9" ht="22.5" customHeight="1">
      <c r="A499" s="206"/>
      <c r="B499" s="206"/>
      <c r="C499" s="205"/>
      <c r="D499" s="17">
        <v>5725</v>
      </c>
      <c r="E499" s="148" t="s">
        <v>165</v>
      </c>
      <c r="F499" s="58"/>
      <c r="G499" s="58"/>
      <c r="H499" s="58"/>
      <c r="I499" s="63"/>
    </row>
    <row r="500" spans="1:9" ht="27" customHeight="1">
      <c r="A500" s="206"/>
      <c r="B500" s="206"/>
      <c r="C500" s="205"/>
      <c r="D500" s="17" t="s">
        <v>433</v>
      </c>
      <c r="E500" s="148" t="s">
        <v>166</v>
      </c>
      <c r="F500" s="58"/>
      <c r="G500" s="58"/>
      <c r="H500" s="58"/>
      <c r="I500" s="63"/>
    </row>
    <row r="501" spans="1:9" ht="25.5" customHeight="1">
      <c r="A501" s="206"/>
      <c r="B501" s="206"/>
      <c r="C501" s="205"/>
      <c r="D501" s="17">
        <v>5726</v>
      </c>
      <c r="E501" s="148" t="s">
        <v>167</v>
      </c>
      <c r="F501" s="58"/>
      <c r="G501" s="58"/>
      <c r="H501" s="58"/>
      <c r="I501" s="63"/>
    </row>
    <row r="502" spans="1:9" ht="26.25" customHeight="1">
      <c r="A502" s="206"/>
      <c r="B502" s="206"/>
      <c r="C502" s="205"/>
      <c r="D502" s="17">
        <v>5727</v>
      </c>
      <c r="E502" s="148" t="s">
        <v>168</v>
      </c>
      <c r="F502" s="58"/>
      <c r="G502" s="58"/>
      <c r="H502" s="58"/>
      <c r="I502" s="63"/>
    </row>
    <row r="503" spans="1:9" ht="36.75" customHeight="1">
      <c r="A503" s="206"/>
      <c r="B503" s="206"/>
      <c r="C503" s="205"/>
      <c r="D503" s="17">
        <v>5731</v>
      </c>
      <c r="E503" s="148" t="s">
        <v>169</v>
      </c>
      <c r="F503" s="58"/>
      <c r="G503" s="58"/>
      <c r="H503" s="58"/>
      <c r="I503" s="63"/>
    </row>
    <row r="504" spans="1:9" ht="45.75" customHeight="1">
      <c r="A504" s="206"/>
      <c r="B504" s="206"/>
      <c r="C504" s="205"/>
      <c r="D504" s="17">
        <v>5732</v>
      </c>
      <c r="E504" s="147" t="s">
        <v>171</v>
      </c>
      <c r="F504" s="58"/>
      <c r="G504" s="58"/>
      <c r="H504" s="58"/>
      <c r="I504" s="63"/>
    </row>
    <row r="505" spans="1:9" ht="48" customHeight="1">
      <c r="A505" s="206"/>
      <c r="B505" s="206"/>
      <c r="C505" s="205"/>
      <c r="D505" s="17">
        <v>5733</v>
      </c>
      <c r="E505" s="147" t="s">
        <v>172</v>
      </c>
      <c r="F505" s="58"/>
      <c r="G505" s="58"/>
      <c r="H505" s="58"/>
      <c r="I505" s="63"/>
    </row>
    <row r="506" spans="1:9" ht="26.25" customHeight="1">
      <c r="A506" s="206"/>
      <c r="B506" s="206"/>
      <c r="C506" s="205"/>
      <c r="D506" s="17">
        <v>5734</v>
      </c>
      <c r="E506" s="148" t="s">
        <v>173</v>
      </c>
      <c r="F506" s="58"/>
      <c r="G506" s="58"/>
      <c r="H506" s="58"/>
      <c r="I506" s="63"/>
    </row>
    <row r="507" spans="1:9" ht="27.75" customHeight="1">
      <c r="A507" s="206"/>
      <c r="B507" s="206"/>
      <c r="C507" s="205"/>
      <c r="D507" s="17">
        <v>5735</v>
      </c>
      <c r="E507" s="148" t="s">
        <v>174</v>
      </c>
      <c r="F507" s="58"/>
      <c r="G507" s="58"/>
      <c r="H507" s="58"/>
      <c r="I507" s="63"/>
    </row>
    <row r="508" spans="1:9" ht="24" customHeight="1">
      <c r="A508" s="206"/>
      <c r="B508" s="206"/>
      <c r="C508" s="205"/>
      <c r="D508" s="17">
        <v>5736</v>
      </c>
      <c r="E508" s="148" t="s">
        <v>368</v>
      </c>
      <c r="F508" s="58"/>
      <c r="G508" s="58"/>
      <c r="H508" s="58"/>
      <c r="I508" s="63"/>
    </row>
    <row r="509" spans="1:9" ht="24" customHeight="1">
      <c r="A509" s="206"/>
      <c r="B509" s="206"/>
      <c r="C509" s="205"/>
      <c r="D509" s="17">
        <v>5736</v>
      </c>
      <c r="E509" s="148" t="s">
        <v>175</v>
      </c>
      <c r="F509" s="58"/>
      <c r="G509" s="58"/>
      <c r="H509" s="58"/>
      <c r="I509" s="63"/>
    </row>
    <row r="510" spans="1:9" ht="18" customHeight="1">
      <c r="A510" s="206"/>
      <c r="B510" s="206"/>
      <c r="C510" s="205"/>
      <c r="D510" s="17">
        <v>5737</v>
      </c>
      <c r="E510" s="148" t="s">
        <v>87</v>
      </c>
      <c r="F510" s="58"/>
      <c r="G510" s="58"/>
      <c r="H510" s="58"/>
      <c r="I510" s="63"/>
    </row>
    <row r="511" spans="1:9" ht="26.25" customHeight="1">
      <c r="A511" s="206"/>
      <c r="B511" s="206"/>
      <c r="C511" s="205"/>
      <c r="D511" s="17">
        <v>5738</v>
      </c>
      <c r="E511" s="148" t="s">
        <v>176</v>
      </c>
      <c r="F511" s="58"/>
      <c r="G511" s="58"/>
      <c r="H511" s="58"/>
      <c r="I511" s="63"/>
    </row>
    <row r="512" spans="1:9" ht="20.25" customHeight="1">
      <c r="A512" s="206"/>
      <c r="B512" s="206"/>
      <c r="C512" s="205"/>
      <c r="D512" s="17">
        <v>5740</v>
      </c>
      <c r="E512" s="148" t="s">
        <v>177</v>
      </c>
      <c r="F512" s="58"/>
      <c r="G512" s="58"/>
      <c r="H512" s="58"/>
      <c r="I512" s="63"/>
    </row>
    <row r="513" spans="1:9" ht="24.75" customHeight="1">
      <c r="A513" s="206"/>
      <c r="B513" s="206"/>
      <c r="C513" s="205"/>
      <c r="D513" s="17">
        <v>5741</v>
      </c>
      <c r="E513" s="148" t="s">
        <v>179</v>
      </c>
      <c r="F513" s="58"/>
      <c r="G513" s="58"/>
      <c r="H513" s="58"/>
      <c r="I513" s="63"/>
    </row>
    <row r="514" spans="1:9" ht="22.5" customHeight="1">
      <c r="A514" s="206"/>
      <c r="B514" s="206"/>
      <c r="C514" s="205"/>
      <c r="D514" s="17">
        <v>5742</v>
      </c>
      <c r="E514" s="148" t="s">
        <v>180</v>
      </c>
      <c r="F514" s="58"/>
      <c r="G514" s="58"/>
      <c r="H514" s="58"/>
      <c r="I514" s="63"/>
    </row>
    <row r="515" spans="1:9" ht="21" customHeight="1">
      <c r="A515" s="206"/>
      <c r="B515" s="206"/>
      <c r="C515" s="205"/>
      <c r="D515" s="17" t="s">
        <v>422</v>
      </c>
      <c r="E515" s="148" t="s">
        <v>181</v>
      </c>
      <c r="F515" s="58"/>
      <c r="G515" s="58"/>
      <c r="H515" s="58"/>
      <c r="I515" s="63"/>
    </row>
    <row r="516" spans="1:9" ht="26.25" customHeight="1">
      <c r="A516" s="206"/>
      <c r="B516" s="206"/>
      <c r="C516" s="205"/>
      <c r="D516" s="17">
        <v>5746</v>
      </c>
      <c r="E516" s="148" t="s">
        <v>182</v>
      </c>
      <c r="F516" s="58"/>
      <c r="G516" s="58"/>
      <c r="H516" s="58"/>
      <c r="I516" s="63"/>
    </row>
    <row r="517" spans="1:9" ht="36.75" customHeight="1">
      <c r="A517" s="206"/>
      <c r="B517" s="206"/>
      <c r="C517" s="205"/>
      <c r="D517" s="17">
        <v>5749</v>
      </c>
      <c r="E517" s="148" t="s">
        <v>183</v>
      </c>
      <c r="F517" s="58"/>
      <c r="G517" s="58"/>
      <c r="H517" s="58"/>
      <c r="I517" s="63"/>
    </row>
    <row r="518" spans="1:9" ht="22.5" customHeight="1">
      <c r="A518" s="206"/>
      <c r="B518" s="206"/>
      <c r="C518" s="205"/>
      <c r="D518" s="17">
        <v>5751</v>
      </c>
      <c r="E518" s="148" t="s">
        <v>184</v>
      </c>
      <c r="F518" s="58"/>
      <c r="G518" s="58"/>
      <c r="H518" s="58"/>
      <c r="I518" s="63"/>
    </row>
    <row r="519" spans="1:9" ht="27" customHeight="1">
      <c r="A519" s="206"/>
      <c r="B519" s="206"/>
      <c r="C519" s="205"/>
      <c r="D519" s="17">
        <v>5752</v>
      </c>
      <c r="E519" s="148" t="s">
        <v>185</v>
      </c>
      <c r="F519" s="58"/>
      <c r="G519" s="58"/>
      <c r="H519" s="58"/>
      <c r="I519" s="63"/>
    </row>
    <row r="520" spans="1:9" ht="24" customHeight="1">
      <c r="A520" s="206"/>
      <c r="B520" s="206"/>
      <c r="C520" s="205"/>
      <c r="D520" s="17">
        <v>5753</v>
      </c>
      <c r="E520" s="148" t="s">
        <v>186</v>
      </c>
      <c r="F520" s="58"/>
      <c r="G520" s="58"/>
      <c r="H520" s="58"/>
      <c r="I520" s="63"/>
    </row>
    <row r="521" spans="1:9" ht="25.5" customHeight="1">
      <c r="A521" s="206"/>
      <c r="B521" s="206"/>
      <c r="C521" s="205"/>
      <c r="D521" s="17">
        <v>5754</v>
      </c>
      <c r="E521" s="152" t="s">
        <v>187</v>
      </c>
      <c r="F521" s="58"/>
      <c r="G521" s="58"/>
      <c r="H521" s="58"/>
      <c r="I521" s="63"/>
    </row>
    <row r="522" spans="1:9" ht="24.75" customHeight="1">
      <c r="A522" s="206"/>
      <c r="B522" s="206"/>
      <c r="C522" s="205"/>
      <c r="D522" s="17">
        <v>5755</v>
      </c>
      <c r="E522" s="152" t="s">
        <v>188</v>
      </c>
      <c r="F522" s="58"/>
      <c r="G522" s="58"/>
      <c r="H522" s="58"/>
      <c r="I522" s="63"/>
    </row>
    <row r="523" spans="1:9" ht="23.25" customHeight="1">
      <c r="A523" s="206"/>
      <c r="B523" s="206"/>
      <c r="C523" s="205"/>
      <c r="D523" s="17">
        <v>5757</v>
      </c>
      <c r="E523" s="152" t="s">
        <v>189</v>
      </c>
      <c r="F523" s="58"/>
      <c r="G523" s="58"/>
      <c r="H523" s="58"/>
      <c r="I523" s="63"/>
    </row>
    <row r="524" spans="1:9" ht="32.25" customHeight="1">
      <c r="A524" s="206"/>
      <c r="B524" s="206"/>
      <c r="C524" s="205"/>
      <c r="D524" s="17">
        <v>5758</v>
      </c>
      <c r="E524" s="152" t="s">
        <v>190</v>
      </c>
      <c r="F524" s="58"/>
      <c r="G524" s="58"/>
      <c r="H524" s="58"/>
      <c r="I524" s="63"/>
    </row>
    <row r="525" spans="1:9" ht="30.75" customHeight="1">
      <c r="A525" s="206"/>
      <c r="B525" s="206"/>
      <c r="C525" s="205"/>
      <c r="D525" s="17">
        <v>5759</v>
      </c>
      <c r="E525" s="148" t="s">
        <v>191</v>
      </c>
      <c r="F525" s="58"/>
      <c r="G525" s="58"/>
      <c r="H525" s="58"/>
      <c r="I525" s="63"/>
    </row>
    <row r="526" spans="1:9" ht="39" customHeight="1">
      <c r="A526" s="206"/>
      <c r="B526" s="206"/>
      <c r="C526" s="205"/>
      <c r="D526" s="17">
        <v>5760</v>
      </c>
      <c r="E526" s="148" t="s">
        <v>192</v>
      </c>
      <c r="F526" s="58"/>
      <c r="G526" s="58"/>
      <c r="H526" s="58"/>
      <c r="I526" s="63"/>
    </row>
    <row r="527" spans="1:9" ht="21.75" customHeight="1">
      <c r="A527" s="206"/>
      <c r="B527" s="206"/>
      <c r="C527" s="205"/>
      <c r="D527" s="17">
        <v>5761</v>
      </c>
      <c r="E527" s="148" t="s">
        <v>193</v>
      </c>
      <c r="F527" s="58"/>
      <c r="G527" s="58"/>
      <c r="H527" s="58"/>
      <c r="I527" s="63"/>
    </row>
    <row r="528" spans="1:9" ht="31.5" customHeight="1">
      <c r="A528" s="206"/>
      <c r="B528" s="206"/>
      <c r="C528" s="205"/>
      <c r="D528" s="17">
        <v>5764</v>
      </c>
      <c r="E528" s="147" t="s">
        <v>194</v>
      </c>
      <c r="F528" s="58"/>
      <c r="G528" s="58"/>
      <c r="H528" s="58"/>
      <c r="I528" s="63"/>
    </row>
    <row r="529" spans="1:9" ht="38.25" customHeight="1">
      <c r="A529" s="206"/>
      <c r="B529" s="206"/>
      <c r="C529" s="205"/>
      <c r="D529" s="17">
        <v>5765</v>
      </c>
      <c r="E529" s="148" t="s">
        <v>195</v>
      </c>
      <c r="F529" s="58"/>
      <c r="G529" s="58"/>
      <c r="H529" s="58"/>
      <c r="I529" s="63"/>
    </row>
    <row r="530" spans="1:9" ht="25.5" customHeight="1">
      <c r="A530" s="206"/>
      <c r="B530" s="206"/>
      <c r="C530" s="205"/>
      <c r="D530" s="17">
        <v>5766</v>
      </c>
      <c r="E530" s="148" t="s">
        <v>196</v>
      </c>
      <c r="F530" s="58"/>
      <c r="G530" s="58"/>
      <c r="H530" s="58"/>
      <c r="I530" s="63"/>
    </row>
    <row r="531" spans="1:9" ht="25.5" customHeight="1">
      <c r="A531" s="206"/>
      <c r="B531" s="206"/>
      <c r="C531" s="205"/>
      <c r="D531" s="17">
        <v>5767</v>
      </c>
      <c r="E531" s="149" t="s">
        <v>197</v>
      </c>
      <c r="F531" s="58"/>
      <c r="G531" s="58"/>
      <c r="H531" s="58"/>
      <c r="I531" s="63"/>
    </row>
    <row r="532" spans="1:9" ht="30" customHeight="1">
      <c r="A532" s="206"/>
      <c r="B532" s="206"/>
      <c r="C532" s="205"/>
      <c r="D532" s="17">
        <v>5768</v>
      </c>
      <c r="E532" s="149" t="s">
        <v>198</v>
      </c>
      <c r="F532" s="58"/>
      <c r="G532" s="58"/>
      <c r="H532" s="58"/>
      <c r="I532" s="63"/>
    </row>
    <row r="533" spans="1:9" ht="23.25" customHeight="1">
      <c r="A533" s="206"/>
      <c r="B533" s="206"/>
      <c r="C533" s="205"/>
      <c r="D533" s="17">
        <v>5769</v>
      </c>
      <c r="E533" s="153" t="s">
        <v>199</v>
      </c>
      <c r="F533" s="58"/>
      <c r="G533" s="58"/>
      <c r="H533" s="58"/>
      <c r="I533" s="63"/>
    </row>
    <row r="534" spans="1:9" ht="30.75" customHeight="1">
      <c r="A534" s="206"/>
      <c r="B534" s="206"/>
      <c r="C534" s="205"/>
      <c r="D534" s="17" t="s">
        <v>456</v>
      </c>
      <c r="E534" s="153" t="s">
        <v>200</v>
      </c>
      <c r="F534" s="58"/>
      <c r="G534" s="58"/>
      <c r="H534" s="58"/>
      <c r="I534" s="63"/>
    </row>
    <row r="535" spans="1:9" ht="27" customHeight="1">
      <c r="A535" s="206"/>
      <c r="B535" s="206"/>
      <c r="C535" s="205"/>
      <c r="D535" s="17">
        <v>5772</v>
      </c>
      <c r="E535" s="153" t="s">
        <v>201</v>
      </c>
      <c r="F535" s="58"/>
      <c r="G535" s="58"/>
      <c r="H535" s="58"/>
      <c r="I535" s="63"/>
    </row>
    <row r="536" spans="1:9" ht="25.5" customHeight="1">
      <c r="A536" s="206"/>
      <c r="B536" s="206"/>
      <c r="C536" s="205"/>
      <c r="D536" s="17">
        <v>5773</v>
      </c>
      <c r="E536" s="153" t="s">
        <v>202</v>
      </c>
      <c r="F536" s="58"/>
      <c r="G536" s="58"/>
      <c r="H536" s="58"/>
      <c r="I536" s="63"/>
    </row>
    <row r="537" spans="1:9" ht="20.25" customHeight="1">
      <c r="A537" s="206"/>
      <c r="B537" s="206"/>
      <c r="C537" s="205"/>
      <c r="D537" s="17">
        <v>5775</v>
      </c>
      <c r="E537" s="153" t="s">
        <v>203</v>
      </c>
      <c r="F537" s="58"/>
      <c r="G537" s="58"/>
      <c r="H537" s="58"/>
      <c r="I537" s="63"/>
    </row>
    <row r="538" spans="1:9" ht="23.25" customHeight="1">
      <c r="A538" s="206"/>
      <c r="B538" s="206"/>
      <c r="C538" s="205"/>
      <c r="D538" s="17">
        <v>5776</v>
      </c>
      <c r="E538" s="153" t="s">
        <v>204</v>
      </c>
      <c r="F538" s="58"/>
      <c r="G538" s="58"/>
      <c r="H538" s="58"/>
      <c r="I538" s="63"/>
    </row>
    <row r="539" spans="1:9" ht="24.75" customHeight="1">
      <c r="A539" s="206"/>
      <c r="B539" s="206"/>
      <c r="C539" s="205"/>
      <c r="D539" s="17">
        <v>5777</v>
      </c>
      <c r="E539" s="153" t="s">
        <v>205</v>
      </c>
      <c r="F539" s="58"/>
      <c r="G539" s="58"/>
      <c r="H539" s="58"/>
      <c r="I539" s="63"/>
    </row>
    <row r="540" spans="1:9" ht="28.5" customHeight="1">
      <c r="A540" s="206"/>
      <c r="B540" s="206"/>
      <c r="C540" s="205"/>
      <c r="D540" s="17">
        <v>5779</v>
      </c>
      <c r="E540" s="153" t="s">
        <v>206</v>
      </c>
      <c r="F540" s="58"/>
      <c r="G540" s="58"/>
      <c r="H540" s="58"/>
      <c r="I540" s="63"/>
    </row>
    <row r="541" spans="1:9" ht="30" customHeight="1">
      <c r="A541" s="206"/>
      <c r="B541" s="206"/>
      <c r="C541" s="205"/>
      <c r="D541" s="17">
        <v>5780</v>
      </c>
      <c r="E541" s="152" t="s">
        <v>207</v>
      </c>
      <c r="F541" s="58"/>
      <c r="G541" s="58"/>
      <c r="H541" s="58"/>
      <c r="I541" s="63"/>
    </row>
    <row r="542" spans="1:9" ht="24.75" customHeight="1">
      <c r="A542" s="206"/>
      <c r="B542" s="206"/>
      <c r="C542" s="205"/>
      <c r="D542" s="17">
        <v>5781</v>
      </c>
      <c r="E542" s="152" t="s">
        <v>208</v>
      </c>
      <c r="F542" s="58"/>
      <c r="G542" s="58"/>
      <c r="H542" s="58"/>
      <c r="I542" s="63"/>
    </row>
    <row r="543" spans="1:9" ht="24" customHeight="1">
      <c r="A543" s="206"/>
      <c r="B543" s="206"/>
      <c r="C543" s="205"/>
      <c r="D543" s="17">
        <v>5782</v>
      </c>
      <c r="E543" s="152" t="s">
        <v>209</v>
      </c>
      <c r="F543" s="58"/>
      <c r="G543" s="58"/>
      <c r="H543" s="58"/>
      <c r="I543" s="63"/>
    </row>
    <row r="544" spans="1:9" ht="46.5" customHeight="1">
      <c r="A544" s="206"/>
      <c r="B544" s="206"/>
      <c r="C544" s="205"/>
      <c r="D544" s="17">
        <v>5783</v>
      </c>
      <c r="E544" s="152" t="s">
        <v>210</v>
      </c>
      <c r="F544" s="58"/>
      <c r="G544" s="58"/>
      <c r="H544" s="58"/>
      <c r="I544" s="63"/>
    </row>
    <row r="545" spans="1:9" ht="29.25" customHeight="1">
      <c r="A545" s="206"/>
      <c r="B545" s="206"/>
      <c r="C545" s="205"/>
      <c r="D545" s="17">
        <v>5784</v>
      </c>
      <c r="E545" s="152" t="s">
        <v>211</v>
      </c>
      <c r="F545" s="58"/>
      <c r="G545" s="58"/>
      <c r="H545" s="58"/>
      <c r="I545" s="63"/>
    </row>
    <row r="546" spans="1:9" ht="31.5" customHeight="1">
      <c r="A546" s="206"/>
      <c r="B546" s="206"/>
      <c r="C546" s="205"/>
      <c r="D546" s="17" t="s">
        <v>455</v>
      </c>
      <c r="E546" s="152" t="s">
        <v>212</v>
      </c>
      <c r="F546" s="58"/>
      <c r="G546" s="58"/>
      <c r="H546" s="58"/>
      <c r="I546" s="63"/>
    </row>
    <row r="547" spans="1:9" ht="36.75" customHeight="1">
      <c r="A547" s="206"/>
      <c r="B547" s="206"/>
      <c r="C547" s="205"/>
      <c r="D547" s="17">
        <v>5788</v>
      </c>
      <c r="E547" s="152" t="s">
        <v>213</v>
      </c>
      <c r="F547" s="58"/>
      <c r="G547" s="58"/>
      <c r="H547" s="58"/>
      <c r="I547" s="63"/>
    </row>
    <row r="548" spans="1:9" ht="24" customHeight="1">
      <c r="A548" s="206"/>
      <c r="B548" s="206"/>
      <c r="C548" s="205"/>
      <c r="D548" s="17">
        <v>5791</v>
      </c>
      <c r="E548" s="152" t="s">
        <v>214</v>
      </c>
      <c r="F548" s="58"/>
      <c r="G548" s="58"/>
      <c r="H548" s="58"/>
      <c r="I548" s="63"/>
    </row>
    <row r="549" spans="1:9" ht="27.75" customHeight="1">
      <c r="A549" s="206"/>
      <c r="B549" s="206"/>
      <c r="C549" s="205"/>
      <c r="D549" s="17">
        <v>5796</v>
      </c>
      <c r="E549" s="152" t="s">
        <v>215</v>
      </c>
      <c r="F549" s="58"/>
      <c r="G549" s="58"/>
      <c r="H549" s="58"/>
      <c r="I549" s="63"/>
    </row>
    <row r="550" spans="1:9" ht="28.5" customHeight="1">
      <c r="A550" s="206"/>
      <c r="B550" s="206"/>
      <c r="C550" s="205"/>
      <c r="D550" s="17">
        <v>5797</v>
      </c>
      <c r="E550" s="152" t="s">
        <v>216</v>
      </c>
      <c r="F550" s="58"/>
      <c r="G550" s="58"/>
      <c r="H550" s="58"/>
      <c r="I550" s="63"/>
    </row>
    <row r="551" spans="1:9" ht="30.75" customHeight="1">
      <c r="A551" s="206"/>
      <c r="B551" s="206"/>
      <c r="C551" s="205"/>
      <c r="D551" s="17">
        <v>5798</v>
      </c>
      <c r="E551" s="152" t="s">
        <v>217</v>
      </c>
      <c r="F551" s="58"/>
      <c r="G551" s="58"/>
      <c r="H551" s="58"/>
      <c r="I551" s="63"/>
    </row>
    <row r="552" spans="1:9" ht="33" customHeight="1">
      <c r="A552" s="206"/>
      <c r="B552" s="206"/>
      <c r="C552" s="205"/>
      <c r="D552" s="17" t="s">
        <v>454</v>
      </c>
      <c r="E552" s="147" t="s">
        <v>218</v>
      </c>
      <c r="F552" s="58"/>
      <c r="G552" s="58"/>
      <c r="H552" s="58"/>
      <c r="I552" s="63"/>
    </row>
    <row r="553" spans="1:9" ht="31.5" customHeight="1">
      <c r="A553" s="206"/>
      <c r="B553" s="206"/>
      <c r="C553" s="205"/>
      <c r="D553" s="17">
        <v>5807</v>
      </c>
      <c r="E553" s="152" t="s">
        <v>219</v>
      </c>
      <c r="F553" s="58"/>
      <c r="G553" s="58"/>
      <c r="H553" s="58"/>
      <c r="I553" s="63"/>
    </row>
    <row r="554" spans="1:9" ht="25.5" customHeight="1">
      <c r="A554" s="206"/>
      <c r="B554" s="206"/>
      <c r="C554" s="205"/>
      <c r="D554" s="17">
        <v>5810</v>
      </c>
      <c r="E554" s="152" t="s">
        <v>220</v>
      </c>
      <c r="F554" s="58"/>
      <c r="G554" s="58"/>
      <c r="H554" s="58"/>
      <c r="I554" s="63"/>
    </row>
    <row r="555" spans="1:9" ht="30.75" customHeight="1">
      <c r="A555" s="206"/>
      <c r="B555" s="206"/>
      <c r="C555" s="205"/>
      <c r="D555" s="17">
        <v>5813</v>
      </c>
      <c r="E555" s="154" t="s">
        <v>221</v>
      </c>
      <c r="F555" s="58"/>
      <c r="G555" s="58"/>
      <c r="H555" s="58"/>
      <c r="I555" s="63"/>
    </row>
    <row r="556" spans="1:9" ht="20.25" customHeight="1">
      <c r="A556" s="206"/>
      <c r="B556" s="206"/>
      <c r="C556" s="205"/>
      <c r="D556" s="17">
        <v>5815</v>
      </c>
      <c r="E556" s="154" t="s">
        <v>222</v>
      </c>
      <c r="F556" s="58"/>
      <c r="G556" s="58"/>
      <c r="H556" s="58"/>
      <c r="I556" s="63"/>
    </row>
    <row r="557" spans="1:9" ht="21.75" customHeight="1">
      <c r="A557" s="206"/>
      <c r="B557" s="206"/>
      <c r="C557" s="205"/>
      <c r="D557" s="17">
        <v>5816</v>
      </c>
      <c r="E557" s="152" t="s">
        <v>223</v>
      </c>
      <c r="F557" s="58"/>
      <c r="G557" s="58"/>
      <c r="H557" s="58"/>
      <c r="I557" s="63"/>
    </row>
    <row r="558" spans="1:9" ht="26.25" customHeight="1">
      <c r="A558" s="206"/>
      <c r="B558" s="206"/>
      <c r="C558" s="205"/>
      <c r="D558" s="17">
        <v>5819</v>
      </c>
      <c r="E558" s="152" t="s">
        <v>224</v>
      </c>
      <c r="F558" s="58"/>
      <c r="G558" s="58"/>
      <c r="H558" s="58"/>
      <c r="I558" s="63"/>
    </row>
    <row r="559" spans="1:9" ht="33" customHeight="1">
      <c r="A559" s="206"/>
      <c r="B559" s="206"/>
      <c r="C559" s="205"/>
      <c r="D559" s="17">
        <v>5820</v>
      </c>
      <c r="E559" s="152" t="s">
        <v>225</v>
      </c>
      <c r="F559" s="58"/>
      <c r="G559" s="58"/>
      <c r="H559" s="58"/>
      <c r="I559" s="63"/>
    </row>
    <row r="560" spans="1:9" ht="18" customHeight="1">
      <c r="A560" s="206"/>
      <c r="B560" s="206"/>
      <c r="C560" s="205"/>
      <c r="D560" s="17" t="s">
        <v>457</v>
      </c>
      <c r="E560" s="152" t="s">
        <v>226</v>
      </c>
      <c r="F560" s="58"/>
      <c r="G560" s="58"/>
      <c r="H560" s="58"/>
      <c r="I560" s="63"/>
    </row>
    <row r="561" spans="1:9" ht="24.75" customHeight="1">
      <c r="A561" s="206"/>
      <c r="B561" s="206"/>
      <c r="C561" s="205"/>
      <c r="D561" s="17">
        <v>5823</v>
      </c>
      <c r="E561" s="152" t="s">
        <v>227</v>
      </c>
      <c r="F561" s="58"/>
      <c r="G561" s="58"/>
      <c r="H561" s="58"/>
      <c r="I561" s="63"/>
    </row>
    <row r="562" spans="1:9" ht="21.75" customHeight="1">
      <c r="A562" s="206"/>
      <c r="B562" s="206"/>
      <c r="C562" s="205"/>
      <c r="D562" s="17">
        <v>5824</v>
      </c>
      <c r="E562" s="152" t="s">
        <v>228</v>
      </c>
      <c r="F562" s="58"/>
      <c r="G562" s="58"/>
      <c r="H562" s="58"/>
      <c r="I562" s="63"/>
    </row>
    <row r="563" spans="1:9" ht="32.25" customHeight="1">
      <c r="A563" s="206"/>
      <c r="B563" s="206"/>
      <c r="C563" s="205"/>
      <c r="D563" s="17">
        <v>5825</v>
      </c>
      <c r="E563" s="152" t="s">
        <v>229</v>
      </c>
      <c r="F563" s="58"/>
      <c r="G563" s="58"/>
      <c r="H563" s="58"/>
      <c r="I563" s="63"/>
    </row>
    <row r="564" spans="1:9" ht="21.75" customHeight="1">
      <c r="A564" s="206"/>
      <c r="B564" s="206"/>
      <c r="C564" s="205"/>
      <c r="D564" s="17">
        <v>5826</v>
      </c>
      <c r="E564" s="152" t="s">
        <v>230</v>
      </c>
      <c r="F564" s="58"/>
      <c r="G564" s="58"/>
      <c r="H564" s="58"/>
      <c r="I564" s="63"/>
    </row>
    <row r="565" spans="1:9" ht="27.75" customHeight="1">
      <c r="A565" s="206"/>
      <c r="B565" s="206"/>
      <c r="C565" s="205"/>
      <c r="D565" s="17">
        <v>5827</v>
      </c>
      <c r="E565" s="152" t="s">
        <v>231</v>
      </c>
      <c r="F565" s="58"/>
      <c r="G565" s="58"/>
      <c r="H565" s="58"/>
      <c r="I565" s="63"/>
    </row>
    <row r="566" spans="1:9" ht="30" customHeight="1">
      <c r="A566" s="206"/>
      <c r="B566" s="206"/>
      <c r="C566" s="205"/>
      <c r="D566" s="17">
        <v>5828</v>
      </c>
      <c r="E566" s="152" t="s">
        <v>232</v>
      </c>
      <c r="F566" s="58"/>
      <c r="G566" s="58"/>
      <c r="H566" s="58"/>
      <c r="I566" s="63"/>
    </row>
    <row r="567" spans="1:9" ht="21.75" customHeight="1">
      <c r="A567" s="206"/>
      <c r="B567" s="206"/>
      <c r="C567" s="205"/>
      <c r="D567" s="17">
        <v>5829</v>
      </c>
      <c r="E567" s="152" t="s">
        <v>233</v>
      </c>
      <c r="F567" s="58"/>
      <c r="G567" s="58"/>
      <c r="H567" s="58"/>
      <c r="I567" s="63"/>
    </row>
    <row r="568" spans="1:9" ht="28.5" customHeight="1">
      <c r="A568" s="206"/>
      <c r="B568" s="206"/>
      <c r="C568" s="205"/>
      <c r="D568" s="17">
        <v>5830</v>
      </c>
      <c r="E568" s="152" t="s">
        <v>234</v>
      </c>
      <c r="F568" s="58"/>
      <c r="G568" s="58"/>
      <c r="H568" s="58"/>
      <c r="I568" s="63"/>
    </row>
    <row r="569" spans="1:9" ht="31.5" customHeight="1">
      <c r="A569" s="206"/>
      <c r="B569" s="206"/>
      <c r="C569" s="205"/>
      <c r="D569" s="17">
        <v>5831</v>
      </c>
      <c r="E569" s="152" t="s">
        <v>235</v>
      </c>
      <c r="F569" s="58"/>
      <c r="G569" s="58"/>
      <c r="H569" s="58"/>
      <c r="I569" s="63"/>
    </row>
    <row r="570" spans="1:9" ht="30.75" customHeight="1">
      <c r="A570" s="206"/>
      <c r="B570" s="206"/>
      <c r="C570" s="205"/>
      <c r="D570" s="17">
        <v>5833</v>
      </c>
      <c r="E570" s="152" t="s">
        <v>236</v>
      </c>
      <c r="F570" s="58"/>
      <c r="G570" s="58"/>
      <c r="H570" s="58"/>
      <c r="I570" s="63"/>
    </row>
    <row r="571" spans="1:9" ht="34.5" customHeight="1">
      <c r="A571" s="206"/>
      <c r="B571" s="206"/>
      <c r="C571" s="205"/>
      <c r="D571" s="17">
        <v>5834</v>
      </c>
      <c r="E571" s="152" t="s">
        <v>237</v>
      </c>
      <c r="F571" s="58"/>
      <c r="G571" s="58"/>
      <c r="H571" s="58"/>
      <c r="I571" s="63"/>
    </row>
    <row r="572" spans="1:9" ht="27" customHeight="1">
      <c r="A572" s="206"/>
      <c r="B572" s="206"/>
      <c r="C572" s="205"/>
      <c r="D572" s="17">
        <v>5835</v>
      </c>
      <c r="E572" s="152" t="s">
        <v>238</v>
      </c>
      <c r="F572" s="58"/>
      <c r="G572" s="58"/>
      <c r="H572" s="58"/>
      <c r="I572" s="63"/>
    </row>
    <row r="573" spans="1:9" ht="24.75" customHeight="1">
      <c r="A573" s="206"/>
      <c r="B573" s="206"/>
      <c r="C573" s="205"/>
      <c r="D573" s="17">
        <v>5836</v>
      </c>
      <c r="E573" s="152" t="s">
        <v>239</v>
      </c>
      <c r="F573" s="58"/>
      <c r="G573" s="58"/>
      <c r="H573" s="58"/>
      <c r="I573" s="63"/>
    </row>
    <row r="574" spans="1:9" ht="32.25" customHeight="1">
      <c r="A574" s="206"/>
      <c r="B574" s="206"/>
      <c r="C574" s="205"/>
      <c r="D574" s="17">
        <v>5837</v>
      </c>
      <c r="E574" s="152" t="s">
        <v>240</v>
      </c>
      <c r="F574" s="58"/>
      <c r="G574" s="58"/>
      <c r="H574" s="58"/>
      <c r="I574" s="63"/>
    </row>
    <row r="575" spans="1:9" ht="26.25" customHeight="1">
      <c r="A575" s="206"/>
      <c r="B575" s="206"/>
      <c r="C575" s="205"/>
      <c r="D575" s="17">
        <v>5838</v>
      </c>
      <c r="E575" s="152" t="s">
        <v>241</v>
      </c>
      <c r="F575" s="58"/>
      <c r="G575" s="58"/>
      <c r="H575" s="58"/>
      <c r="I575" s="63"/>
    </row>
    <row r="576" spans="1:9" ht="21.75" customHeight="1">
      <c r="A576" s="206"/>
      <c r="B576" s="206"/>
      <c r="C576" s="205"/>
      <c r="D576" s="17">
        <v>5839</v>
      </c>
      <c r="E576" s="152" t="s">
        <v>242</v>
      </c>
      <c r="F576" s="58"/>
      <c r="G576" s="58"/>
      <c r="H576" s="58"/>
      <c r="I576" s="63"/>
    </row>
    <row r="577" spans="1:9" ht="30" customHeight="1">
      <c r="A577" s="206"/>
      <c r="B577" s="206"/>
      <c r="C577" s="205"/>
      <c r="D577" s="17">
        <v>5840</v>
      </c>
      <c r="E577" s="152" t="s">
        <v>243</v>
      </c>
      <c r="F577" s="58"/>
      <c r="G577" s="58"/>
      <c r="H577" s="58"/>
      <c r="I577" s="63"/>
    </row>
    <row r="578" spans="1:9" ht="30" customHeight="1">
      <c r="A578" s="206"/>
      <c r="B578" s="206"/>
      <c r="C578" s="205"/>
      <c r="D578" s="17">
        <v>5841</v>
      </c>
      <c r="E578" s="152" t="s">
        <v>244</v>
      </c>
      <c r="F578" s="58"/>
      <c r="G578" s="58"/>
      <c r="H578" s="58"/>
      <c r="I578" s="63"/>
    </row>
    <row r="579" spans="1:9" ht="29.25" customHeight="1">
      <c r="A579" s="206"/>
      <c r="B579" s="206"/>
      <c r="C579" s="205"/>
      <c r="D579" s="17">
        <v>5842</v>
      </c>
      <c r="E579" s="152" t="s">
        <v>245</v>
      </c>
      <c r="F579" s="58"/>
      <c r="G579" s="58"/>
      <c r="H579" s="58"/>
      <c r="I579" s="63"/>
    </row>
    <row r="580" spans="1:9" ht="28.5" customHeight="1">
      <c r="A580" s="206"/>
      <c r="B580" s="206"/>
      <c r="C580" s="205"/>
      <c r="D580" s="17">
        <v>5843</v>
      </c>
      <c r="E580" s="152" t="s">
        <v>246</v>
      </c>
      <c r="F580" s="58"/>
      <c r="G580" s="58"/>
      <c r="H580" s="58"/>
      <c r="I580" s="63"/>
    </row>
    <row r="581" spans="1:9" ht="31.5" customHeight="1">
      <c r="A581" s="190"/>
      <c r="B581" s="190"/>
      <c r="C581" s="205"/>
      <c r="D581" s="17">
        <v>5504</v>
      </c>
      <c r="E581" s="152" t="s">
        <v>247</v>
      </c>
      <c r="F581" s="58"/>
      <c r="G581" s="58"/>
      <c r="H581" s="58"/>
      <c r="I581" s="63"/>
    </row>
    <row r="582" spans="1:9" ht="15">
      <c r="A582" s="190"/>
      <c r="B582" s="190"/>
      <c r="C582" s="205"/>
      <c r="D582" s="12">
        <v>9</v>
      </c>
      <c r="E582" s="152" t="s">
        <v>248</v>
      </c>
      <c r="F582" s="58"/>
      <c r="G582" s="58"/>
      <c r="H582" s="58"/>
      <c r="I582" s="63"/>
    </row>
    <row r="583" spans="1:9" ht="26.25" customHeight="1">
      <c r="A583" s="190"/>
      <c r="B583" s="190"/>
      <c r="C583" s="205"/>
      <c r="D583" s="18">
        <v>5721</v>
      </c>
      <c r="E583" s="152" t="s">
        <v>249</v>
      </c>
      <c r="F583" s="58"/>
      <c r="G583" s="58"/>
      <c r="H583" s="58"/>
      <c r="I583" s="63"/>
    </row>
    <row r="584" spans="1:9" ht="32.25" customHeight="1">
      <c r="A584" s="190"/>
      <c r="B584" s="190"/>
      <c r="C584" s="205"/>
      <c r="D584" s="18">
        <v>5728</v>
      </c>
      <c r="E584" s="152" t="s">
        <v>250</v>
      </c>
      <c r="F584" s="58"/>
      <c r="G584" s="58"/>
      <c r="H584" s="58"/>
      <c r="I584" s="63"/>
    </row>
    <row r="585" spans="1:9" ht="15">
      <c r="A585" s="190"/>
      <c r="B585" s="190"/>
      <c r="C585" s="205"/>
      <c r="D585" s="17" t="s">
        <v>442</v>
      </c>
      <c r="E585" s="152" t="s">
        <v>251</v>
      </c>
      <c r="F585" s="58"/>
      <c r="G585" s="58"/>
      <c r="H585" s="58"/>
      <c r="I585" s="63"/>
    </row>
    <row r="586" spans="1:9" ht="15">
      <c r="A586" s="190"/>
      <c r="B586" s="190"/>
      <c r="C586" s="205"/>
      <c r="D586" s="17">
        <v>89</v>
      </c>
      <c r="E586" s="152" t="s">
        <v>252</v>
      </c>
      <c r="F586" s="58"/>
      <c r="G586" s="58"/>
      <c r="H586" s="58"/>
      <c r="I586" s="63"/>
    </row>
    <row r="587" spans="1:9" ht="15">
      <c r="A587" s="190"/>
      <c r="B587" s="190"/>
      <c r="C587" s="205"/>
      <c r="D587" s="17">
        <v>89</v>
      </c>
      <c r="E587" s="152" t="s">
        <v>253</v>
      </c>
      <c r="F587" s="58"/>
      <c r="G587" s="58"/>
      <c r="H587" s="58"/>
      <c r="I587" s="63"/>
    </row>
    <row r="588" spans="1:9" ht="15">
      <c r="A588" s="190"/>
      <c r="B588" s="190"/>
      <c r="C588" s="205"/>
      <c r="D588" s="17">
        <v>110</v>
      </c>
      <c r="E588" s="153" t="s">
        <v>255</v>
      </c>
      <c r="F588" s="58"/>
      <c r="G588" s="58"/>
      <c r="H588" s="58"/>
      <c r="I588" s="63"/>
    </row>
    <row r="589" spans="1:9" ht="15">
      <c r="A589" s="190"/>
      <c r="B589" s="190"/>
      <c r="C589" s="205"/>
      <c r="D589" s="17">
        <v>138</v>
      </c>
      <c r="E589" s="153" t="s">
        <v>256</v>
      </c>
      <c r="F589" s="58"/>
      <c r="G589" s="58"/>
      <c r="H589" s="58"/>
      <c r="I589" s="63"/>
    </row>
    <row r="590" spans="1:9" ht="66">
      <c r="A590" s="190"/>
      <c r="B590" s="190"/>
      <c r="C590" s="205"/>
      <c r="D590" s="17">
        <v>188</v>
      </c>
      <c r="E590" s="153" t="s">
        <v>257</v>
      </c>
      <c r="F590" s="58"/>
      <c r="G590" s="58"/>
      <c r="H590" s="58"/>
      <c r="I590" s="63"/>
    </row>
    <row r="591" spans="1:9" ht="15">
      <c r="A591" s="190"/>
      <c r="B591" s="190"/>
      <c r="C591" s="205"/>
      <c r="D591" s="17">
        <v>9</v>
      </c>
      <c r="E591" s="153" t="s">
        <v>258</v>
      </c>
      <c r="F591" s="58"/>
      <c r="G591" s="58"/>
      <c r="H591" s="58"/>
      <c r="I591" s="63"/>
    </row>
    <row r="592" spans="1:9" ht="15">
      <c r="A592" s="190"/>
      <c r="B592" s="190"/>
      <c r="C592" s="205"/>
      <c r="D592" s="17">
        <v>58</v>
      </c>
      <c r="E592" s="153" t="s">
        <v>259</v>
      </c>
      <c r="F592" s="58"/>
      <c r="G592" s="58"/>
      <c r="H592" s="58"/>
      <c r="I592" s="63"/>
    </row>
    <row r="593" spans="1:9" ht="26.25">
      <c r="A593" s="190"/>
      <c r="B593" s="190"/>
      <c r="C593" s="205"/>
      <c r="D593" s="17">
        <v>77</v>
      </c>
      <c r="E593" s="153" t="s">
        <v>260</v>
      </c>
      <c r="F593" s="58"/>
      <c r="G593" s="58"/>
      <c r="H593" s="58"/>
      <c r="I593" s="63"/>
    </row>
    <row r="594" spans="1:9" ht="39">
      <c r="A594" s="190"/>
      <c r="B594" s="190"/>
      <c r="C594" s="205"/>
      <c r="D594" s="17">
        <v>107</v>
      </c>
      <c r="E594" s="153" t="s">
        <v>369</v>
      </c>
      <c r="F594" s="58"/>
      <c r="G594" s="58"/>
      <c r="H594" s="58"/>
      <c r="I594" s="63"/>
    </row>
    <row r="595" spans="1:9" ht="39">
      <c r="A595" s="190"/>
      <c r="B595" s="190"/>
      <c r="C595" s="205"/>
      <c r="D595" s="17">
        <v>125</v>
      </c>
      <c r="E595" s="153" t="s">
        <v>370</v>
      </c>
      <c r="F595" s="58"/>
      <c r="G595" s="58"/>
      <c r="H595" s="58"/>
      <c r="I595" s="63"/>
    </row>
    <row r="596" spans="1:9" ht="39">
      <c r="A596" s="190"/>
      <c r="B596" s="190"/>
      <c r="C596" s="205"/>
      <c r="D596" s="17">
        <v>214</v>
      </c>
      <c r="E596" s="153" t="s">
        <v>371</v>
      </c>
      <c r="F596" s="58"/>
      <c r="G596" s="58"/>
      <c r="H596" s="58"/>
      <c r="I596" s="63"/>
    </row>
    <row r="597" spans="1:9" ht="39">
      <c r="A597" s="190"/>
      <c r="B597" s="190"/>
      <c r="C597" s="205"/>
      <c r="D597" s="17">
        <v>335</v>
      </c>
      <c r="E597" s="153" t="s">
        <v>372</v>
      </c>
      <c r="F597" s="58"/>
      <c r="G597" s="58"/>
      <c r="H597" s="58"/>
      <c r="I597" s="63"/>
    </row>
    <row r="598" spans="1:9" ht="39">
      <c r="A598" s="190"/>
      <c r="B598" s="190"/>
      <c r="C598" s="205"/>
      <c r="D598" s="17">
        <v>337</v>
      </c>
      <c r="E598" s="147" t="s">
        <v>262</v>
      </c>
      <c r="F598" s="58"/>
      <c r="G598" s="58"/>
      <c r="H598" s="58"/>
      <c r="I598" s="63"/>
    </row>
    <row r="599" spans="1:9" ht="39">
      <c r="A599" s="190"/>
      <c r="B599" s="190"/>
      <c r="C599" s="205"/>
      <c r="D599" s="17" t="s">
        <v>392</v>
      </c>
      <c r="E599" s="147" t="s">
        <v>263</v>
      </c>
      <c r="F599" s="58"/>
      <c r="G599" s="58"/>
      <c r="H599" s="58"/>
      <c r="I599" s="63"/>
    </row>
    <row r="600" spans="1:9" ht="15">
      <c r="A600" s="190"/>
      <c r="B600" s="190"/>
      <c r="C600" s="205"/>
      <c r="D600" s="17">
        <v>89</v>
      </c>
      <c r="E600" s="153" t="s">
        <v>264</v>
      </c>
      <c r="F600" s="58"/>
      <c r="G600" s="58"/>
      <c r="H600" s="58"/>
      <c r="I600" s="63"/>
    </row>
    <row r="601" spans="1:9" ht="15">
      <c r="A601" s="190"/>
      <c r="B601" s="190"/>
      <c r="C601" s="205"/>
      <c r="D601" s="17">
        <v>5606</v>
      </c>
      <c r="E601" s="153" t="s">
        <v>265</v>
      </c>
      <c r="F601" s="58"/>
      <c r="G601" s="58"/>
      <c r="H601" s="58"/>
      <c r="I601" s="63"/>
    </row>
    <row r="602" spans="1:9" ht="15">
      <c r="A602" s="190"/>
      <c r="B602" s="190"/>
      <c r="C602" s="205"/>
      <c r="D602" s="17">
        <v>5678</v>
      </c>
      <c r="E602" s="153" t="s">
        <v>266</v>
      </c>
      <c r="F602" s="58"/>
      <c r="G602" s="58"/>
      <c r="H602" s="58"/>
      <c r="I602" s="63"/>
    </row>
    <row r="603" spans="1:9" ht="15">
      <c r="A603" s="190"/>
      <c r="B603" s="190"/>
      <c r="C603" s="205"/>
      <c r="D603" s="17">
        <v>5703</v>
      </c>
      <c r="E603" s="153" t="s">
        <v>268</v>
      </c>
      <c r="F603" s="58"/>
      <c r="G603" s="58"/>
      <c r="H603" s="58"/>
      <c r="I603" s="63"/>
    </row>
    <row r="604" spans="1:9" ht="26.25">
      <c r="A604" s="190"/>
      <c r="B604" s="190"/>
      <c r="C604" s="205"/>
      <c r="D604" s="17">
        <v>5730</v>
      </c>
      <c r="E604" s="153" t="s">
        <v>269</v>
      </c>
      <c r="F604" s="58"/>
      <c r="G604" s="58"/>
      <c r="H604" s="58"/>
      <c r="I604" s="63"/>
    </row>
    <row r="605" spans="1:9" ht="15">
      <c r="A605" s="190"/>
      <c r="B605" s="190"/>
      <c r="C605" s="205"/>
      <c r="D605" s="17"/>
      <c r="E605" s="153" t="s">
        <v>270</v>
      </c>
      <c r="F605" s="58"/>
      <c r="G605" s="58"/>
      <c r="H605" s="58"/>
      <c r="I605" s="63"/>
    </row>
    <row r="606" spans="1:9" ht="12.75">
      <c r="A606" s="190"/>
      <c r="B606" s="190"/>
      <c r="C606" s="205"/>
      <c r="D606" s="1"/>
      <c r="E606" s="153" t="s">
        <v>271</v>
      </c>
      <c r="F606" s="58"/>
      <c r="G606" s="58"/>
      <c r="H606" s="58"/>
      <c r="I606" s="63"/>
    </row>
    <row r="607" spans="1:9" ht="12.75">
      <c r="A607" s="190"/>
      <c r="B607" s="190"/>
      <c r="C607" s="205"/>
      <c r="D607" s="1"/>
      <c r="E607" s="153" t="s">
        <v>272</v>
      </c>
      <c r="F607" s="58"/>
      <c r="G607" s="58"/>
      <c r="H607" s="58"/>
      <c r="I607" s="63"/>
    </row>
    <row r="608" spans="1:9" ht="52.5">
      <c r="A608" s="190"/>
      <c r="B608" s="190"/>
      <c r="C608" s="205"/>
      <c r="D608" s="1"/>
      <c r="E608" s="153" t="s">
        <v>273</v>
      </c>
      <c r="F608" s="58"/>
      <c r="G608" s="58"/>
      <c r="H608" s="58"/>
      <c r="I608" s="63"/>
    </row>
    <row r="609" spans="1:9" ht="12.75">
      <c r="A609" s="190"/>
      <c r="B609" s="190"/>
      <c r="C609" s="205"/>
      <c r="D609" s="1"/>
      <c r="E609" s="153" t="s">
        <v>275</v>
      </c>
      <c r="F609" s="58"/>
      <c r="G609" s="58"/>
      <c r="H609" s="58"/>
      <c r="I609" s="63"/>
    </row>
    <row r="610" spans="1:9" ht="12.75">
      <c r="A610" s="190"/>
      <c r="B610" s="190"/>
      <c r="C610" s="205"/>
      <c r="D610" s="1"/>
      <c r="E610" s="153" t="s">
        <v>276</v>
      </c>
      <c r="F610" s="58"/>
      <c r="G610" s="58"/>
      <c r="H610" s="58"/>
      <c r="I610" s="63"/>
    </row>
    <row r="611" spans="1:9" ht="12.75">
      <c r="A611" s="190"/>
      <c r="B611" s="190"/>
      <c r="C611" s="205"/>
      <c r="D611" s="1"/>
      <c r="E611" s="153" t="s">
        <v>277</v>
      </c>
      <c r="F611" s="58"/>
      <c r="G611" s="58"/>
      <c r="H611" s="58"/>
      <c r="I611" s="63"/>
    </row>
    <row r="612" spans="1:9" ht="12.75">
      <c r="A612" s="190"/>
      <c r="B612" s="190"/>
      <c r="C612" s="205"/>
      <c r="D612" s="1"/>
      <c r="E612" s="153" t="s">
        <v>278</v>
      </c>
      <c r="F612" s="58"/>
      <c r="G612" s="58"/>
      <c r="H612" s="58"/>
      <c r="I612" s="63"/>
    </row>
    <row r="613" spans="1:9" ht="12.75">
      <c r="A613" s="190"/>
      <c r="B613" s="190"/>
      <c r="C613" s="205"/>
      <c r="D613" s="1"/>
      <c r="E613" s="153" t="s">
        <v>279</v>
      </c>
      <c r="F613" s="58"/>
      <c r="G613" s="58"/>
      <c r="H613" s="58"/>
      <c r="I613" s="63"/>
    </row>
    <row r="614" spans="1:9" ht="39">
      <c r="A614" s="190"/>
      <c r="B614" s="190"/>
      <c r="C614" s="205"/>
      <c r="E614" s="147" t="s">
        <v>280</v>
      </c>
      <c r="F614" s="58"/>
      <c r="G614" s="58"/>
      <c r="H614" s="58"/>
      <c r="I614" s="63"/>
    </row>
    <row r="615" spans="1:9" ht="39">
      <c r="A615" s="190"/>
      <c r="B615" s="190"/>
      <c r="C615" s="205"/>
      <c r="E615" s="147" t="s">
        <v>281</v>
      </c>
      <c r="F615" s="58"/>
      <c r="G615" s="58"/>
      <c r="H615" s="58"/>
      <c r="I615" s="63"/>
    </row>
    <row r="616" spans="1:9" ht="26.25">
      <c r="A616" s="190"/>
      <c r="B616" s="190"/>
      <c r="C616" s="205"/>
      <c r="E616" s="153" t="s">
        <v>282</v>
      </c>
      <c r="F616" s="58"/>
      <c r="G616" s="58"/>
      <c r="H616" s="58"/>
      <c r="I616" s="63"/>
    </row>
    <row r="617" spans="1:9" ht="15">
      <c r="A617" s="190"/>
      <c r="B617" s="190"/>
      <c r="C617" s="205"/>
      <c r="E617" s="153" t="s">
        <v>283</v>
      </c>
      <c r="F617" s="58"/>
      <c r="G617" s="58"/>
      <c r="H617" s="58"/>
      <c r="I617" s="63"/>
    </row>
    <row r="618" spans="1:9" ht="15">
      <c r="A618" s="190"/>
      <c r="B618" s="190"/>
      <c r="C618" s="205"/>
      <c r="E618" s="153" t="s">
        <v>284</v>
      </c>
      <c r="F618" s="58"/>
      <c r="G618" s="58"/>
      <c r="H618" s="58"/>
      <c r="I618" s="63"/>
    </row>
    <row r="619" spans="1:9" ht="26.25">
      <c r="A619" s="190"/>
      <c r="B619" s="190"/>
      <c r="C619" s="205"/>
      <c r="E619" s="153" t="s">
        <v>285</v>
      </c>
      <c r="F619" s="58"/>
      <c r="G619" s="58"/>
      <c r="H619" s="58"/>
      <c r="I619" s="63"/>
    </row>
    <row r="620" spans="1:9" ht="15">
      <c r="A620" s="190"/>
      <c r="B620" s="190"/>
      <c r="C620" s="205"/>
      <c r="E620" s="153" t="s">
        <v>286</v>
      </c>
      <c r="F620" s="58"/>
      <c r="G620" s="58"/>
      <c r="H620" s="58"/>
      <c r="I620" s="63"/>
    </row>
    <row r="621" spans="1:9" ht="26.25">
      <c r="A621" s="190"/>
      <c r="B621" s="190"/>
      <c r="C621" s="205"/>
      <c r="E621" s="147" t="s">
        <v>287</v>
      </c>
      <c r="F621" s="58"/>
      <c r="G621" s="58"/>
      <c r="H621" s="58"/>
      <c r="I621" s="63"/>
    </row>
    <row r="622" spans="1:9" ht="26.25">
      <c r="A622" s="190"/>
      <c r="B622" s="190"/>
      <c r="C622" s="205"/>
      <c r="E622" s="147" t="s">
        <v>288</v>
      </c>
      <c r="F622" s="58"/>
      <c r="G622" s="58"/>
      <c r="H622" s="58"/>
      <c r="I622" s="63"/>
    </row>
    <row r="623" spans="1:9" ht="15">
      <c r="A623" s="190"/>
      <c r="B623" s="190"/>
      <c r="C623" s="205"/>
      <c r="E623" s="153" t="s">
        <v>289</v>
      </c>
      <c r="F623" s="58"/>
      <c r="G623" s="58"/>
      <c r="H623" s="58"/>
      <c r="I623" s="63"/>
    </row>
    <row r="624" spans="1:9" ht="15">
      <c r="A624" s="190"/>
      <c r="B624" s="190"/>
      <c r="C624" s="205"/>
      <c r="E624" s="153" t="s">
        <v>290</v>
      </c>
      <c r="F624" s="58"/>
      <c r="G624" s="58"/>
      <c r="H624" s="58"/>
      <c r="I624" s="63"/>
    </row>
    <row r="625" spans="1:9" ht="15">
      <c r="A625" s="190"/>
      <c r="B625" s="190"/>
      <c r="C625" s="205"/>
      <c r="E625" s="153" t="s">
        <v>291</v>
      </c>
      <c r="F625" s="58"/>
      <c r="G625" s="58"/>
      <c r="H625" s="58"/>
      <c r="I625" s="63"/>
    </row>
    <row r="626" spans="1:9" ht="15">
      <c r="A626" s="190"/>
      <c r="B626" s="190"/>
      <c r="C626" s="205"/>
      <c r="E626" s="153" t="s">
        <v>292</v>
      </c>
      <c r="F626" s="58"/>
      <c r="G626" s="58"/>
      <c r="H626" s="58"/>
      <c r="I626" s="63"/>
    </row>
    <row r="627" spans="1:9" ht="15">
      <c r="A627" s="190"/>
      <c r="B627" s="190"/>
      <c r="C627" s="205"/>
      <c r="E627" s="153" t="s">
        <v>293</v>
      </c>
      <c r="F627" s="58"/>
      <c r="G627" s="58"/>
      <c r="H627" s="58"/>
      <c r="I627" s="63"/>
    </row>
    <row r="628" spans="1:9" ht="15">
      <c r="A628" s="190"/>
      <c r="B628" s="190"/>
      <c r="C628" s="205"/>
      <c r="E628" s="153" t="s">
        <v>294</v>
      </c>
      <c r="F628" s="58"/>
      <c r="G628" s="58"/>
      <c r="H628" s="58"/>
      <c r="I628" s="63"/>
    </row>
    <row r="629" spans="1:9" ht="15">
      <c r="A629" s="190"/>
      <c r="B629" s="190"/>
      <c r="C629" s="205"/>
      <c r="E629" s="153" t="s">
        <v>295</v>
      </c>
      <c r="F629" s="58"/>
      <c r="G629" s="58"/>
      <c r="H629" s="58"/>
      <c r="I629" s="63"/>
    </row>
    <row r="630" spans="1:9" ht="15">
      <c r="A630" s="190"/>
      <c r="B630" s="190"/>
      <c r="C630" s="205"/>
      <c r="E630" s="153" t="s">
        <v>296</v>
      </c>
      <c r="F630" s="58"/>
      <c r="G630" s="58"/>
      <c r="H630" s="58"/>
      <c r="I630" s="63"/>
    </row>
    <row r="631" spans="1:9" ht="15">
      <c r="A631" s="190"/>
      <c r="B631" s="190"/>
      <c r="C631" s="205"/>
      <c r="E631" s="153" t="s">
        <v>297</v>
      </c>
      <c r="F631" s="58"/>
      <c r="G631" s="58"/>
      <c r="H631" s="58"/>
      <c r="I631" s="63"/>
    </row>
    <row r="632" spans="1:9" ht="15">
      <c r="A632" s="190"/>
      <c r="B632" s="190"/>
      <c r="C632" s="205"/>
      <c r="E632" s="153" t="s">
        <v>298</v>
      </c>
      <c r="F632" s="58"/>
      <c r="G632" s="58"/>
      <c r="H632" s="58"/>
      <c r="I632" s="63"/>
    </row>
    <row r="633" spans="1:9" ht="15">
      <c r="A633" s="190"/>
      <c r="B633" s="190"/>
      <c r="C633" s="205"/>
      <c r="E633" s="153" t="s">
        <v>299</v>
      </c>
      <c r="F633" s="58"/>
      <c r="G633" s="58"/>
      <c r="H633" s="58"/>
      <c r="I633" s="63"/>
    </row>
    <row r="634" spans="1:9" ht="15">
      <c r="A634" s="190"/>
      <c r="B634" s="190"/>
      <c r="C634" s="205"/>
      <c r="E634" s="153" t="s">
        <v>300</v>
      </c>
      <c r="F634" s="58"/>
      <c r="G634" s="58"/>
      <c r="H634" s="58"/>
      <c r="I634" s="63"/>
    </row>
    <row r="635" spans="1:9" ht="15">
      <c r="A635" s="190"/>
      <c r="B635" s="190"/>
      <c r="C635" s="205"/>
      <c r="E635" s="153" t="s">
        <v>301</v>
      </c>
      <c r="F635" s="58"/>
      <c r="G635" s="58"/>
      <c r="H635" s="58"/>
      <c r="I635" s="63"/>
    </row>
    <row r="636" spans="1:9" ht="15">
      <c r="A636" s="190"/>
      <c r="B636" s="190"/>
      <c r="C636" s="205"/>
      <c r="E636" s="153" t="s">
        <v>302</v>
      </c>
      <c r="F636" s="58"/>
      <c r="G636" s="58"/>
      <c r="H636" s="58"/>
      <c r="I636" s="63"/>
    </row>
    <row r="637" spans="1:9" ht="26.25">
      <c r="A637" s="190"/>
      <c r="B637" s="190"/>
      <c r="C637" s="205"/>
      <c r="E637" s="155" t="s">
        <v>303</v>
      </c>
      <c r="F637" s="58"/>
      <c r="G637" s="58"/>
      <c r="H637" s="58"/>
      <c r="I637" s="63"/>
    </row>
    <row r="638" spans="1:9" ht="39">
      <c r="A638" s="190"/>
      <c r="B638" s="190"/>
      <c r="C638" s="205"/>
      <c r="E638" s="155" t="s">
        <v>304</v>
      </c>
      <c r="F638" s="58"/>
      <c r="G638" s="58"/>
      <c r="H638" s="58"/>
      <c r="I638" s="63"/>
    </row>
    <row r="639" spans="1:9" ht="15">
      <c r="A639" s="190"/>
      <c r="B639" s="190"/>
      <c r="C639" s="205"/>
      <c r="E639" s="155" t="s">
        <v>305</v>
      </c>
      <c r="F639" s="58"/>
      <c r="G639" s="58"/>
      <c r="H639" s="58"/>
      <c r="I639" s="63"/>
    </row>
    <row r="640" spans="1:9" ht="15">
      <c r="A640" s="190"/>
      <c r="B640" s="190"/>
      <c r="C640" s="205"/>
      <c r="E640" s="155" t="s">
        <v>306</v>
      </c>
      <c r="F640" s="58"/>
      <c r="G640" s="58"/>
      <c r="H640" s="58"/>
      <c r="I640" s="63"/>
    </row>
    <row r="641" spans="1:9" ht="15">
      <c r="A641" s="190"/>
      <c r="B641" s="190"/>
      <c r="C641" s="205"/>
      <c r="E641" s="155" t="s">
        <v>307</v>
      </c>
      <c r="F641" s="58"/>
      <c r="G641" s="58"/>
      <c r="H641" s="58"/>
      <c r="I641" s="63"/>
    </row>
    <row r="642" spans="1:9" ht="15">
      <c r="A642" s="190"/>
      <c r="B642" s="190"/>
      <c r="C642" s="205"/>
      <c r="E642" s="155" t="s">
        <v>308</v>
      </c>
      <c r="F642" s="58"/>
      <c r="G642" s="58"/>
      <c r="H642" s="58"/>
      <c r="I642" s="63"/>
    </row>
    <row r="643" spans="1:9" ht="15">
      <c r="A643" s="190"/>
      <c r="B643" s="190"/>
      <c r="C643" s="205"/>
      <c r="E643" s="155" t="s">
        <v>309</v>
      </c>
      <c r="F643" s="58"/>
      <c r="G643" s="58"/>
      <c r="H643" s="58"/>
      <c r="I643" s="63"/>
    </row>
    <row r="644" spans="1:9" ht="15">
      <c r="A644" s="190"/>
      <c r="B644" s="190"/>
      <c r="C644" s="205"/>
      <c r="E644" s="155" t="s">
        <v>310</v>
      </c>
      <c r="F644" s="58"/>
      <c r="G644" s="58"/>
      <c r="H644" s="58"/>
      <c r="I644" s="63"/>
    </row>
    <row r="645" spans="1:9" ht="15">
      <c r="A645" s="190"/>
      <c r="B645" s="190"/>
      <c r="C645" s="205"/>
      <c r="E645" s="155" t="s">
        <v>311</v>
      </c>
      <c r="F645" s="58"/>
      <c r="G645" s="58"/>
      <c r="H645" s="58"/>
      <c r="I645" s="63"/>
    </row>
    <row r="646" spans="1:9" ht="15">
      <c r="A646" s="190"/>
      <c r="B646" s="190"/>
      <c r="C646" s="205"/>
      <c r="E646" s="155" t="s">
        <v>312</v>
      </c>
      <c r="F646" s="58"/>
      <c r="G646" s="58"/>
      <c r="H646" s="58"/>
      <c r="I646" s="63"/>
    </row>
    <row r="647" spans="1:9" ht="15">
      <c r="A647" s="190"/>
      <c r="B647" s="190"/>
      <c r="C647" s="205"/>
      <c r="E647" s="155" t="s">
        <v>313</v>
      </c>
      <c r="F647" s="58"/>
      <c r="G647" s="58"/>
      <c r="H647" s="58"/>
      <c r="I647" s="63"/>
    </row>
    <row r="648" spans="1:9" ht="15">
      <c r="A648" s="190"/>
      <c r="B648" s="190"/>
      <c r="C648" s="205"/>
      <c r="E648" s="155" t="s">
        <v>314</v>
      </c>
      <c r="F648" s="58"/>
      <c r="G648" s="58"/>
      <c r="H648" s="58"/>
      <c r="I648" s="63"/>
    </row>
    <row r="649" spans="1:9" ht="15">
      <c r="A649" s="190"/>
      <c r="B649" s="190"/>
      <c r="C649" s="205"/>
      <c r="E649" s="155" t="s">
        <v>315</v>
      </c>
      <c r="F649" s="58"/>
      <c r="G649" s="58"/>
      <c r="H649" s="58"/>
      <c r="I649" s="63"/>
    </row>
    <row r="650" spans="1:9" ht="15">
      <c r="A650" s="190"/>
      <c r="B650" s="190"/>
      <c r="C650" s="205"/>
      <c r="E650" s="155" t="s">
        <v>316</v>
      </c>
      <c r="F650" s="58"/>
      <c r="G650" s="58"/>
      <c r="H650" s="58"/>
      <c r="I650" s="63"/>
    </row>
    <row r="651" spans="1:9" ht="15">
      <c r="A651" s="190"/>
      <c r="B651" s="190"/>
      <c r="C651" s="205"/>
      <c r="E651" s="155" t="s">
        <v>317</v>
      </c>
      <c r="F651" s="58"/>
      <c r="G651" s="58"/>
      <c r="H651" s="58"/>
      <c r="I651" s="63"/>
    </row>
    <row r="652" spans="1:9" ht="15">
      <c r="A652" s="190"/>
      <c r="B652" s="190"/>
      <c r="C652" s="205"/>
      <c r="E652" s="155" t="s">
        <v>318</v>
      </c>
      <c r="F652" s="58"/>
      <c r="G652" s="58"/>
      <c r="H652" s="58"/>
      <c r="I652" s="63"/>
    </row>
    <row r="653" spans="1:9" ht="15">
      <c r="A653" s="190"/>
      <c r="B653" s="190"/>
      <c r="C653" s="205"/>
      <c r="E653" s="155" t="s">
        <v>319</v>
      </c>
      <c r="F653" s="58"/>
      <c r="G653" s="58"/>
      <c r="H653" s="58"/>
      <c r="I653" s="63"/>
    </row>
    <row r="654" spans="1:9" ht="15">
      <c r="A654" s="190"/>
      <c r="B654" s="190"/>
      <c r="C654" s="205"/>
      <c r="E654" s="155" t="s">
        <v>320</v>
      </c>
      <c r="F654" s="58"/>
      <c r="G654" s="58"/>
      <c r="H654" s="58"/>
      <c r="I654" s="63"/>
    </row>
    <row r="655" spans="1:9" ht="15">
      <c r="A655" s="190"/>
      <c r="B655" s="190"/>
      <c r="C655" s="205"/>
      <c r="E655" s="155" t="s">
        <v>321</v>
      </c>
      <c r="F655" s="58"/>
      <c r="G655" s="58"/>
      <c r="H655" s="58"/>
      <c r="I655" s="63"/>
    </row>
    <row r="656" spans="1:9" ht="15">
      <c r="A656" s="190"/>
      <c r="B656" s="190"/>
      <c r="C656" s="205"/>
      <c r="E656" s="155" t="s">
        <v>322</v>
      </c>
      <c r="F656" s="58"/>
      <c r="G656" s="58"/>
      <c r="H656" s="58"/>
      <c r="I656" s="63"/>
    </row>
    <row r="657" spans="1:9" ht="15">
      <c r="A657" s="190"/>
      <c r="B657" s="190"/>
      <c r="C657" s="205"/>
      <c r="E657" s="19" t="s">
        <v>323</v>
      </c>
      <c r="F657" s="58"/>
      <c r="G657" s="58"/>
      <c r="H657" s="58"/>
      <c r="I657" s="63"/>
    </row>
    <row r="658" spans="1:9" ht="26.25">
      <c r="A658" s="166">
        <v>2</v>
      </c>
      <c r="B658" s="167" t="s">
        <v>361</v>
      </c>
      <c r="C658" s="166" t="s">
        <v>358</v>
      </c>
      <c r="E658" s="144" t="s">
        <v>324</v>
      </c>
      <c r="F658" s="58"/>
      <c r="G658" s="58"/>
      <c r="H658" s="58"/>
      <c r="I658" s="63"/>
    </row>
    <row r="659" spans="1:9" ht="15">
      <c r="A659" s="175">
        <v>3</v>
      </c>
      <c r="B659" s="182" t="s">
        <v>361</v>
      </c>
      <c r="C659" s="175" t="s">
        <v>359</v>
      </c>
      <c r="E659" s="173" t="s">
        <v>325</v>
      </c>
      <c r="F659" s="58"/>
      <c r="G659" s="58"/>
      <c r="H659" s="58"/>
      <c r="I659" s="63"/>
    </row>
    <row r="660" spans="1:9" ht="15">
      <c r="A660" s="188"/>
      <c r="B660" s="188"/>
      <c r="C660" s="188"/>
      <c r="E660" s="173"/>
      <c r="F660" s="58"/>
      <c r="G660" s="58"/>
      <c r="H660" s="58"/>
      <c r="I660" s="63"/>
    </row>
    <row r="661" spans="1:9" ht="15">
      <c r="A661" s="188"/>
      <c r="B661" s="188"/>
      <c r="C661" s="188"/>
      <c r="E661" s="173"/>
      <c r="F661" s="58"/>
      <c r="G661" s="58"/>
      <c r="H661" s="58"/>
      <c r="I661" s="63"/>
    </row>
    <row r="662" spans="1:9" ht="26.25">
      <c r="A662" s="188"/>
      <c r="B662" s="188"/>
      <c r="C662" s="188"/>
      <c r="E662" s="156" t="s">
        <v>326</v>
      </c>
      <c r="F662" s="58"/>
      <c r="G662" s="58"/>
      <c r="H662" s="58"/>
      <c r="I662" s="63"/>
    </row>
    <row r="663" spans="1:9" ht="15">
      <c r="A663" s="184"/>
      <c r="B663" s="184"/>
      <c r="C663" s="184"/>
      <c r="E663" s="19" t="s">
        <v>323</v>
      </c>
      <c r="F663" s="58"/>
      <c r="G663" s="58"/>
      <c r="H663" s="58"/>
      <c r="I663" s="63"/>
    </row>
    <row r="664" spans="1:9" ht="15.75" customHeight="1">
      <c r="A664" s="175">
        <v>4</v>
      </c>
      <c r="B664" s="182" t="s">
        <v>361</v>
      </c>
      <c r="C664" s="175" t="s">
        <v>360</v>
      </c>
      <c r="E664" s="173" t="s">
        <v>327</v>
      </c>
      <c r="F664" s="58"/>
      <c r="G664" s="58"/>
      <c r="H664" s="58"/>
      <c r="I664" s="63"/>
    </row>
    <row r="665" spans="1:9" ht="15">
      <c r="A665" s="188"/>
      <c r="B665" s="182"/>
      <c r="C665" s="175"/>
      <c r="E665" s="173"/>
      <c r="F665" s="58"/>
      <c r="G665" s="58"/>
      <c r="H665" s="58"/>
      <c r="I665" s="63"/>
    </row>
    <row r="666" spans="1:9" ht="15">
      <c r="A666" s="188"/>
      <c r="B666" s="182"/>
      <c r="C666" s="175"/>
      <c r="E666" s="19" t="s">
        <v>328</v>
      </c>
      <c r="F666" s="58"/>
      <c r="G666" s="58"/>
      <c r="H666" s="58"/>
      <c r="I666" s="63"/>
    </row>
    <row r="667" spans="1:9" ht="15">
      <c r="A667" s="188"/>
      <c r="B667" s="182"/>
      <c r="C667" s="175"/>
      <c r="E667" s="19" t="s">
        <v>329</v>
      </c>
      <c r="F667" s="58"/>
      <c r="G667" s="58"/>
      <c r="H667" s="58"/>
      <c r="I667" s="63"/>
    </row>
    <row r="668" spans="1:9" ht="15">
      <c r="A668" s="188"/>
      <c r="B668" s="182"/>
      <c r="C668" s="175"/>
      <c r="E668" s="148" t="s">
        <v>330</v>
      </c>
      <c r="F668" s="58"/>
      <c r="G668" s="58"/>
      <c r="H668" s="58"/>
      <c r="I668" s="63"/>
    </row>
    <row r="669" spans="1:9" ht="15">
      <c r="A669" s="188"/>
      <c r="B669" s="182"/>
      <c r="C669" s="175"/>
      <c r="E669" s="148" t="s">
        <v>331</v>
      </c>
      <c r="F669" s="58"/>
      <c r="G669" s="58"/>
      <c r="H669" s="58"/>
      <c r="I669" s="63"/>
    </row>
    <row r="670" spans="1:9" ht="26.25">
      <c r="A670" s="188"/>
      <c r="B670" s="182"/>
      <c r="C670" s="175"/>
      <c r="E670" s="165" t="s">
        <v>332</v>
      </c>
      <c r="F670" s="58"/>
      <c r="G670" s="58"/>
      <c r="H670" s="58"/>
      <c r="I670" s="63"/>
    </row>
    <row r="671" spans="1:9" ht="15">
      <c r="A671" s="188"/>
      <c r="B671" s="182"/>
      <c r="C671" s="175"/>
      <c r="E671" s="165" t="s">
        <v>333</v>
      </c>
      <c r="F671" s="58"/>
      <c r="G671" s="58"/>
      <c r="H671" s="58"/>
      <c r="I671" s="63"/>
    </row>
    <row r="672" spans="1:9" ht="15">
      <c r="A672" s="188"/>
      <c r="B672" s="182"/>
      <c r="C672" s="175"/>
      <c r="E672" s="146" t="s">
        <v>334</v>
      </c>
      <c r="F672" s="58"/>
      <c r="G672" s="58"/>
      <c r="H672" s="58"/>
      <c r="I672" s="63"/>
    </row>
    <row r="673" spans="1:9" ht="15">
      <c r="A673" s="188"/>
      <c r="B673" s="182"/>
      <c r="C673" s="175"/>
      <c r="E673" s="156" t="s">
        <v>323</v>
      </c>
      <c r="F673" s="58"/>
      <c r="G673" s="58"/>
      <c r="H673" s="58"/>
      <c r="I673" s="63"/>
    </row>
    <row r="674" spans="1:9" ht="26.25">
      <c r="A674" s="175">
        <v>5</v>
      </c>
      <c r="B674" s="182" t="s">
        <v>361</v>
      </c>
      <c r="C674" s="175" t="s">
        <v>362</v>
      </c>
      <c r="E674" s="65" t="s">
        <v>335</v>
      </c>
      <c r="F674" s="58"/>
      <c r="G674" s="58"/>
      <c r="H674" s="58"/>
      <c r="I674" s="63"/>
    </row>
    <row r="675" spans="1:9" ht="15">
      <c r="A675" s="175"/>
      <c r="B675" s="182"/>
      <c r="C675" s="175"/>
      <c r="E675" s="174" t="s">
        <v>336</v>
      </c>
      <c r="F675" s="58"/>
      <c r="G675" s="58"/>
      <c r="H675" s="58"/>
      <c r="I675" s="63"/>
    </row>
    <row r="676" spans="1:9" ht="15">
      <c r="A676" s="175"/>
      <c r="B676" s="182"/>
      <c r="C676" s="175"/>
      <c r="E676" s="174"/>
      <c r="F676" s="58"/>
      <c r="G676" s="58"/>
      <c r="H676" s="58"/>
      <c r="I676" s="63"/>
    </row>
    <row r="677" spans="1:9" ht="26.25">
      <c r="A677" s="175"/>
      <c r="B677" s="182"/>
      <c r="C677" s="175"/>
      <c r="E677" s="19" t="s">
        <v>337</v>
      </c>
      <c r="F677" s="58"/>
      <c r="G677" s="58"/>
      <c r="H677" s="58"/>
      <c r="I677" s="63"/>
    </row>
    <row r="678" spans="1:9" ht="26.25">
      <c r="A678" s="175"/>
      <c r="B678" s="182"/>
      <c r="C678" s="175"/>
      <c r="E678" s="144" t="s">
        <v>338</v>
      </c>
      <c r="F678" s="58"/>
      <c r="G678" s="58"/>
      <c r="H678" s="58"/>
      <c r="I678" s="63"/>
    </row>
    <row r="679" spans="1:9" ht="26.25">
      <c r="A679" s="175"/>
      <c r="B679" s="182"/>
      <c r="C679" s="175"/>
      <c r="E679" s="163" t="s">
        <v>339</v>
      </c>
      <c r="F679" s="58"/>
      <c r="G679" s="58"/>
      <c r="H679" s="58"/>
      <c r="I679" s="63"/>
    </row>
    <row r="680" spans="1:9" ht="15">
      <c r="A680" s="175"/>
      <c r="B680" s="182"/>
      <c r="C680" s="175"/>
      <c r="E680" s="19" t="s">
        <v>340</v>
      </c>
      <c r="F680" s="58"/>
      <c r="G680" s="58"/>
      <c r="H680" s="58"/>
      <c r="I680" s="63"/>
    </row>
    <row r="681" spans="1:9" ht="15">
      <c r="A681" s="175"/>
      <c r="B681" s="182"/>
      <c r="C681" s="175"/>
      <c r="E681" s="19" t="s">
        <v>341</v>
      </c>
      <c r="F681" s="58"/>
      <c r="G681" s="58"/>
      <c r="H681" s="58"/>
      <c r="I681" s="63"/>
    </row>
    <row r="682" spans="1:9" ht="15">
      <c r="A682" s="175"/>
      <c r="B682" s="182"/>
      <c r="C682" s="175"/>
      <c r="E682" s="144" t="s">
        <v>342</v>
      </c>
      <c r="F682" s="58"/>
      <c r="G682" s="58"/>
      <c r="H682" s="58"/>
      <c r="I682" s="63"/>
    </row>
    <row r="683" spans="1:9" ht="15">
      <c r="A683" s="175"/>
      <c r="B683" s="182"/>
      <c r="C683" s="175"/>
      <c r="E683" s="144" t="s">
        <v>343</v>
      </c>
      <c r="F683" s="58"/>
      <c r="G683" s="58"/>
      <c r="H683" s="58"/>
      <c r="I683" s="63"/>
    </row>
    <row r="684" spans="1:9" ht="15">
      <c r="A684" s="175"/>
      <c r="B684" s="182"/>
      <c r="C684" s="175"/>
      <c r="E684" s="148" t="s">
        <v>344</v>
      </c>
      <c r="F684" s="58"/>
      <c r="G684" s="58"/>
      <c r="H684" s="58"/>
      <c r="I684" s="63"/>
    </row>
    <row r="685" spans="1:9" ht="15">
      <c r="A685" s="175"/>
      <c r="B685" s="182"/>
      <c r="C685" s="175"/>
      <c r="E685" s="144" t="s">
        <v>345</v>
      </c>
      <c r="F685" s="58"/>
      <c r="G685" s="58"/>
      <c r="H685" s="58"/>
      <c r="I685" s="63"/>
    </row>
    <row r="686" spans="1:9" ht="15">
      <c r="A686" s="175"/>
      <c r="B686" s="182"/>
      <c r="C686" s="175"/>
      <c r="E686" s="148" t="s">
        <v>346</v>
      </c>
      <c r="F686" s="58"/>
      <c r="G686" s="58"/>
      <c r="H686" s="58"/>
      <c r="I686" s="63"/>
    </row>
    <row r="687" spans="1:9" ht="15">
      <c r="A687" s="175"/>
      <c r="B687" s="182"/>
      <c r="C687" s="175"/>
      <c r="E687" s="148" t="s">
        <v>376</v>
      </c>
      <c r="F687" s="58"/>
      <c r="G687" s="58"/>
      <c r="H687" s="58"/>
      <c r="I687" s="63"/>
    </row>
    <row r="688" spans="1:9" ht="15">
      <c r="A688" s="175"/>
      <c r="B688" s="182"/>
      <c r="C688" s="175"/>
      <c r="E688" s="144" t="s">
        <v>348</v>
      </c>
      <c r="F688" s="58"/>
      <c r="G688" s="58"/>
      <c r="H688" s="58"/>
      <c r="I688" s="63"/>
    </row>
    <row r="689" spans="1:9" ht="15">
      <c r="A689" s="175"/>
      <c r="B689" s="182"/>
      <c r="C689" s="175"/>
      <c r="E689" s="148" t="s">
        <v>349</v>
      </c>
      <c r="F689" s="58"/>
      <c r="G689" s="58"/>
      <c r="H689" s="58"/>
      <c r="I689" s="63"/>
    </row>
    <row r="690" spans="1:9" ht="15">
      <c r="A690" s="175"/>
      <c r="B690" s="182"/>
      <c r="C690" s="175"/>
      <c r="E690" s="144" t="s">
        <v>350</v>
      </c>
      <c r="F690" s="58"/>
      <c r="G690" s="58"/>
      <c r="H690" s="58"/>
      <c r="I690" s="63"/>
    </row>
    <row r="691" spans="1:9" ht="39">
      <c r="A691" s="175"/>
      <c r="B691" s="182"/>
      <c r="C691" s="175"/>
      <c r="E691" s="144" t="s">
        <v>351</v>
      </c>
      <c r="F691" s="58"/>
      <c r="G691" s="58"/>
      <c r="H691" s="58"/>
      <c r="I691" s="63"/>
    </row>
    <row r="692" spans="1:9" ht="15">
      <c r="A692" s="175"/>
      <c r="B692" s="182"/>
      <c r="C692" s="175"/>
      <c r="E692" s="146" t="s">
        <v>352</v>
      </c>
      <c r="F692" s="58"/>
      <c r="G692" s="58"/>
      <c r="H692" s="58"/>
      <c r="I692" s="63"/>
    </row>
    <row r="693" spans="1:9" ht="15">
      <c r="A693" s="175"/>
      <c r="B693" s="182"/>
      <c r="C693" s="175"/>
      <c r="E693" s="146" t="s">
        <v>353</v>
      </c>
      <c r="F693" s="58"/>
      <c r="G693" s="58"/>
      <c r="H693" s="58"/>
      <c r="I693" s="63"/>
    </row>
    <row r="694" spans="1:9" ht="15">
      <c r="A694" s="175"/>
      <c r="B694" s="182"/>
      <c r="C694" s="175"/>
      <c r="E694" s="164" t="s">
        <v>354</v>
      </c>
      <c r="F694" s="58"/>
      <c r="G694" s="58"/>
      <c r="H694" s="58"/>
      <c r="I694" s="63"/>
    </row>
    <row r="695" spans="1:9" ht="15">
      <c r="A695" s="185"/>
      <c r="B695" s="186"/>
      <c r="C695" s="185"/>
      <c r="E695" s="19" t="s">
        <v>323</v>
      </c>
      <c r="F695" s="57"/>
      <c r="G695" s="57"/>
      <c r="H695" s="57"/>
      <c r="I695" s="62"/>
    </row>
    <row r="696" spans="5:7" ht="15">
      <c r="E696" s="24"/>
      <c r="F696" s="24"/>
      <c r="G696" s="24"/>
    </row>
    <row r="697" spans="5:7" ht="15">
      <c r="E697" s="24"/>
      <c r="F697" s="24"/>
      <c r="G697" s="24"/>
    </row>
    <row r="698" spans="5:7" ht="15">
      <c r="E698" s="24"/>
      <c r="F698" s="24"/>
      <c r="G698" s="24"/>
    </row>
    <row r="699" spans="5:7" ht="15">
      <c r="E699" s="24"/>
      <c r="F699" s="24"/>
      <c r="G699" s="24"/>
    </row>
    <row r="700" spans="5:7" ht="15">
      <c r="E700" s="24"/>
      <c r="F700" s="24"/>
      <c r="G700" s="24"/>
    </row>
    <row r="701" spans="5:7" ht="15">
      <c r="E701" s="24"/>
      <c r="F701" s="24"/>
      <c r="G701" s="24"/>
    </row>
    <row r="702" spans="5:7" ht="15">
      <c r="E702" s="24"/>
      <c r="F702" s="24"/>
      <c r="G702" s="24"/>
    </row>
    <row r="703" spans="5:7" ht="15">
      <c r="E703" s="24"/>
      <c r="F703" s="24"/>
      <c r="G703" s="24"/>
    </row>
    <row r="704" spans="5:7" ht="15">
      <c r="E704" s="24"/>
      <c r="F704" s="24"/>
      <c r="G704" s="24"/>
    </row>
    <row r="705" spans="5:7" ht="15">
      <c r="E705" s="24"/>
      <c r="F705" s="24"/>
      <c r="G705" s="24"/>
    </row>
    <row r="706" spans="5:7" ht="15">
      <c r="E706" s="24"/>
      <c r="F706" s="24"/>
      <c r="G706" s="24"/>
    </row>
    <row r="707" spans="5:7" ht="15">
      <c r="E707" s="24"/>
      <c r="F707" s="24"/>
      <c r="G707" s="24"/>
    </row>
    <row r="708" spans="5:7" ht="15">
      <c r="E708" s="24"/>
      <c r="F708" s="24"/>
      <c r="G708" s="24"/>
    </row>
    <row r="709" spans="5:7" ht="15">
      <c r="E709" s="24"/>
      <c r="F709" s="24"/>
      <c r="G709" s="24"/>
    </row>
    <row r="710" spans="5:7" ht="15">
      <c r="E710" s="24"/>
      <c r="F710" s="24"/>
      <c r="G710" s="24"/>
    </row>
    <row r="711" spans="5:7" ht="15">
      <c r="E711" s="24"/>
      <c r="F711" s="24"/>
      <c r="G711" s="24"/>
    </row>
    <row r="712" spans="5:7" ht="15">
      <c r="E712" s="24"/>
      <c r="F712" s="24"/>
      <c r="G712" s="24"/>
    </row>
    <row r="713" spans="5:7" ht="15">
      <c r="E713" s="24"/>
      <c r="F713" s="24"/>
      <c r="G713" s="24"/>
    </row>
    <row r="714" spans="5:7" ht="15">
      <c r="E714" s="24"/>
      <c r="F714" s="24"/>
      <c r="G714" s="24"/>
    </row>
    <row r="715" spans="5:7" ht="15">
      <c r="E715" s="24"/>
      <c r="F715" s="24"/>
      <c r="G715" s="24"/>
    </row>
    <row r="716" spans="5:7" ht="15">
      <c r="E716" s="24"/>
      <c r="F716" s="24"/>
      <c r="G716" s="24"/>
    </row>
    <row r="717" spans="5:7" ht="15">
      <c r="E717" s="24"/>
      <c r="F717" s="24"/>
      <c r="G717" s="24"/>
    </row>
    <row r="718" spans="5:7" ht="15">
      <c r="E718" s="24"/>
      <c r="F718" s="24"/>
      <c r="G718" s="24"/>
    </row>
    <row r="719" spans="5:7" ht="15">
      <c r="E719" s="24"/>
      <c r="F719" s="24"/>
      <c r="G719" s="24"/>
    </row>
    <row r="720" spans="5:7" ht="15">
      <c r="E720" s="24"/>
      <c r="F720" s="24"/>
      <c r="G720" s="24"/>
    </row>
    <row r="721" spans="5:7" ht="15">
      <c r="E721" s="24"/>
      <c r="F721" s="24"/>
      <c r="G721" s="24"/>
    </row>
    <row r="722" spans="5:7" ht="15">
      <c r="E722" s="24"/>
      <c r="F722" s="24"/>
      <c r="G722" s="24"/>
    </row>
    <row r="723" spans="5:7" ht="15">
      <c r="E723" s="24"/>
      <c r="F723" s="24"/>
      <c r="G723" s="24"/>
    </row>
    <row r="724" spans="5:7" ht="15">
      <c r="E724" s="24"/>
      <c r="F724" s="24"/>
      <c r="G724" s="24"/>
    </row>
    <row r="725" spans="5:7" ht="15">
      <c r="E725" s="24"/>
      <c r="F725" s="24"/>
      <c r="G725" s="24"/>
    </row>
    <row r="726" spans="5:7" ht="15">
      <c r="E726" s="24"/>
      <c r="F726" s="24"/>
      <c r="G726" s="24"/>
    </row>
    <row r="727" spans="5:7" ht="15">
      <c r="E727" s="24"/>
      <c r="F727" s="24"/>
      <c r="G727" s="24"/>
    </row>
    <row r="728" spans="5:7" ht="15">
      <c r="E728" s="24"/>
      <c r="F728" s="24"/>
      <c r="G728" s="24"/>
    </row>
    <row r="729" spans="5:7" ht="15">
      <c r="E729" s="24"/>
      <c r="F729" s="24"/>
      <c r="G729" s="24"/>
    </row>
    <row r="730" spans="5:7" ht="15">
      <c r="E730" s="24"/>
      <c r="F730" s="24"/>
      <c r="G730" s="24"/>
    </row>
    <row r="731" spans="5:7" ht="15">
      <c r="E731" s="24"/>
      <c r="F731" s="24"/>
      <c r="G731" s="24"/>
    </row>
    <row r="732" spans="5:7" ht="15">
      <c r="E732" s="24"/>
      <c r="F732" s="24"/>
      <c r="G732" s="24"/>
    </row>
    <row r="733" spans="5:7" ht="15">
      <c r="E733" s="24"/>
      <c r="F733" s="24"/>
      <c r="G733" s="24"/>
    </row>
    <row r="734" spans="5:7" ht="15">
      <c r="E734" s="24"/>
      <c r="F734" s="24"/>
      <c r="G734" s="24"/>
    </row>
    <row r="735" spans="5:7" ht="15">
      <c r="E735" s="24"/>
      <c r="F735" s="24"/>
      <c r="G735" s="24"/>
    </row>
    <row r="736" spans="5:7" ht="15">
      <c r="E736" s="24"/>
      <c r="F736" s="24"/>
      <c r="G736" s="24"/>
    </row>
    <row r="737" spans="5:7" ht="15">
      <c r="E737" s="24"/>
      <c r="F737" s="24"/>
      <c r="G737" s="24"/>
    </row>
    <row r="738" spans="5:7" ht="15">
      <c r="E738" s="24"/>
      <c r="F738" s="24"/>
      <c r="G738" s="24"/>
    </row>
    <row r="739" spans="5:7" ht="15">
      <c r="E739" s="24"/>
      <c r="F739" s="24"/>
      <c r="G739" s="24"/>
    </row>
    <row r="740" spans="5:7" ht="15">
      <c r="E740" s="24"/>
      <c r="F740" s="24"/>
      <c r="G740" s="24"/>
    </row>
    <row r="741" spans="5:7" ht="15">
      <c r="E741" s="24"/>
      <c r="F741" s="24"/>
      <c r="G741" s="24"/>
    </row>
    <row r="742" spans="5:7" ht="15">
      <c r="E742" s="24"/>
      <c r="F742" s="24"/>
      <c r="G742" s="24"/>
    </row>
    <row r="743" spans="5:7" ht="15">
      <c r="E743" s="24"/>
      <c r="F743" s="24"/>
      <c r="G743" s="24"/>
    </row>
    <row r="744" spans="5:7" ht="15">
      <c r="E744" s="24"/>
      <c r="F744" s="24"/>
      <c r="G744" s="24"/>
    </row>
    <row r="745" spans="5:7" ht="15">
      <c r="E745" s="24"/>
      <c r="F745" s="24"/>
      <c r="G745" s="24"/>
    </row>
    <row r="746" spans="5:7" ht="15">
      <c r="E746" s="24"/>
      <c r="F746" s="24"/>
      <c r="G746" s="24"/>
    </row>
    <row r="747" spans="5:7" ht="15">
      <c r="E747" s="24"/>
      <c r="F747" s="24"/>
      <c r="G747" s="24"/>
    </row>
    <row r="748" spans="5:7" ht="15">
      <c r="E748" s="24"/>
      <c r="F748" s="24"/>
      <c r="G748" s="24"/>
    </row>
    <row r="749" spans="5:7" ht="15">
      <c r="E749" s="24"/>
      <c r="F749" s="24"/>
      <c r="G749" s="24"/>
    </row>
    <row r="750" spans="5:7" ht="15">
      <c r="E750" s="24"/>
      <c r="F750" s="24"/>
      <c r="G750" s="24"/>
    </row>
    <row r="751" spans="5:7" ht="15">
      <c r="E751" s="24"/>
      <c r="F751" s="24"/>
      <c r="G751" s="24"/>
    </row>
    <row r="752" spans="5:7" ht="15">
      <c r="E752" s="24"/>
      <c r="F752" s="24"/>
      <c r="G752" s="24"/>
    </row>
    <row r="753" spans="5:7" ht="15">
      <c r="E753" s="24"/>
      <c r="F753" s="24"/>
      <c r="G753" s="24"/>
    </row>
    <row r="754" spans="5:7" ht="15">
      <c r="E754" s="24"/>
      <c r="F754" s="24"/>
      <c r="G754" s="24"/>
    </row>
    <row r="755" spans="5:7" ht="15">
      <c r="E755" s="24"/>
      <c r="F755" s="24"/>
      <c r="G755" s="24"/>
    </row>
    <row r="756" spans="5:7" ht="15">
      <c r="E756" s="24"/>
      <c r="F756" s="24"/>
      <c r="G756" s="24"/>
    </row>
    <row r="757" spans="5:7" ht="15">
      <c r="E757" s="24"/>
      <c r="F757" s="24"/>
      <c r="G757" s="24"/>
    </row>
    <row r="758" spans="5:7" ht="15">
      <c r="E758" s="24"/>
      <c r="F758" s="24"/>
      <c r="G758" s="24"/>
    </row>
    <row r="759" spans="5:7" ht="15">
      <c r="E759" s="24"/>
      <c r="F759" s="24"/>
      <c r="G759" s="24"/>
    </row>
    <row r="760" spans="5:7" ht="15">
      <c r="E760" s="24"/>
      <c r="F760" s="24"/>
      <c r="G760" s="24"/>
    </row>
    <row r="761" spans="5:7" ht="15">
      <c r="E761" s="24"/>
      <c r="F761" s="24"/>
      <c r="G761" s="24"/>
    </row>
    <row r="762" spans="5:7" ht="15">
      <c r="E762" s="24"/>
      <c r="F762" s="24"/>
      <c r="G762" s="24"/>
    </row>
    <row r="763" spans="5:7" ht="15">
      <c r="E763" s="24"/>
      <c r="F763" s="24"/>
      <c r="G763" s="24"/>
    </row>
    <row r="764" spans="5:7" ht="15">
      <c r="E764" s="24"/>
      <c r="F764" s="24"/>
      <c r="G764" s="24"/>
    </row>
    <row r="765" spans="5:7" ht="15">
      <c r="E765" s="24"/>
      <c r="F765" s="24"/>
      <c r="G765" s="24"/>
    </row>
    <row r="766" spans="5:7" ht="15">
      <c r="E766" s="24"/>
      <c r="F766" s="24"/>
      <c r="G766" s="24"/>
    </row>
    <row r="767" spans="5:7" ht="15">
      <c r="E767" s="24"/>
      <c r="F767" s="24"/>
      <c r="G767" s="24"/>
    </row>
    <row r="768" spans="5:7" ht="15">
      <c r="E768" s="24"/>
      <c r="F768" s="24"/>
      <c r="G768" s="24"/>
    </row>
    <row r="769" spans="5:7" ht="15">
      <c r="E769" s="24"/>
      <c r="F769" s="24"/>
      <c r="G769" s="24"/>
    </row>
    <row r="770" spans="5:7" ht="15">
      <c r="E770" s="24"/>
      <c r="F770" s="24"/>
      <c r="G770" s="24"/>
    </row>
    <row r="771" spans="5:7" ht="15">
      <c r="E771" s="24"/>
      <c r="F771" s="24"/>
      <c r="G771" s="24"/>
    </row>
    <row r="772" spans="5:7" ht="15">
      <c r="E772" s="24"/>
      <c r="F772" s="24"/>
      <c r="G772" s="24"/>
    </row>
    <row r="773" spans="5:7" ht="15">
      <c r="E773" s="24"/>
      <c r="F773" s="24"/>
      <c r="G773" s="24"/>
    </row>
    <row r="774" spans="5:7" ht="15">
      <c r="E774" s="24"/>
      <c r="F774" s="24"/>
      <c r="G774" s="24"/>
    </row>
    <row r="775" spans="5:7" ht="15">
      <c r="E775" s="24"/>
      <c r="F775" s="24"/>
      <c r="G775" s="24"/>
    </row>
    <row r="776" spans="5:7" ht="15">
      <c r="E776" s="24"/>
      <c r="F776" s="24"/>
      <c r="G776" s="24"/>
    </row>
    <row r="777" spans="5:7" ht="15">
      <c r="E777" s="24"/>
      <c r="F777" s="24"/>
      <c r="G777" s="24"/>
    </row>
    <row r="778" spans="5:7" ht="15">
      <c r="E778" s="24"/>
      <c r="F778" s="24"/>
      <c r="G778" s="24"/>
    </row>
    <row r="779" spans="5:7" ht="15">
      <c r="E779" s="24"/>
      <c r="F779" s="24"/>
      <c r="G779" s="24"/>
    </row>
    <row r="780" spans="5:7" ht="15">
      <c r="E780" s="24"/>
      <c r="F780" s="24"/>
      <c r="G780" s="24"/>
    </row>
    <row r="781" spans="5:7" ht="15">
      <c r="E781" s="24"/>
      <c r="F781" s="24"/>
      <c r="G781" s="24"/>
    </row>
    <row r="782" spans="5:7" ht="15">
      <c r="E782" s="24"/>
      <c r="F782" s="24"/>
      <c r="G782" s="24"/>
    </row>
    <row r="783" spans="5:7" ht="15">
      <c r="E783" s="24"/>
      <c r="F783" s="24"/>
      <c r="G783" s="24"/>
    </row>
    <row r="784" spans="5:7" ht="15">
      <c r="E784" s="24"/>
      <c r="F784" s="24"/>
      <c r="G784" s="24"/>
    </row>
    <row r="785" spans="5:7" ht="15">
      <c r="E785" s="24"/>
      <c r="F785" s="24"/>
      <c r="G785" s="24"/>
    </row>
    <row r="786" spans="5:7" ht="15">
      <c r="E786" s="24"/>
      <c r="F786" s="24"/>
      <c r="G786" s="24"/>
    </row>
    <row r="787" spans="5:7" ht="15">
      <c r="E787" s="24"/>
      <c r="F787" s="24"/>
      <c r="G787" s="24"/>
    </row>
    <row r="788" spans="5:7" ht="15">
      <c r="E788" s="24"/>
      <c r="F788" s="24"/>
      <c r="G788" s="24"/>
    </row>
    <row r="789" spans="5:7" ht="15">
      <c r="E789" s="24"/>
      <c r="F789" s="24"/>
      <c r="G789" s="24"/>
    </row>
    <row r="790" spans="5:7" ht="15">
      <c r="E790" s="24"/>
      <c r="F790" s="24"/>
      <c r="G790" s="24"/>
    </row>
    <row r="791" spans="5:7" ht="15">
      <c r="E791" s="24"/>
      <c r="F791" s="24"/>
      <c r="G791" s="24"/>
    </row>
    <row r="792" spans="5:7" ht="15">
      <c r="E792" s="24"/>
      <c r="F792" s="24"/>
      <c r="G792" s="24"/>
    </row>
    <row r="793" spans="5:7" ht="15">
      <c r="E793" s="24"/>
      <c r="F793" s="24"/>
      <c r="G793" s="24"/>
    </row>
    <row r="794" spans="5:7" ht="15">
      <c r="E794" s="24"/>
      <c r="F794" s="24"/>
      <c r="G794" s="24"/>
    </row>
    <row r="795" spans="5:7" ht="15">
      <c r="E795" s="24"/>
      <c r="F795" s="24"/>
      <c r="G795" s="24"/>
    </row>
    <row r="796" spans="5:7" ht="15">
      <c r="E796" s="24"/>
      <c r="F796" s="24"/>
      <c r="G796" s="24"/>
    </row>
    <row r="797" spans="5:7" ht="15">
      <c r="E797" s="24"/>
      <c r="F797" s="24"/>
      <c r="G797" s="24"/>
    </row>
    <row r="798" spans="5:7" ht="15">
      <c r="E798" s="24"/>
      <c r="F798" s="24"/>
      <c r="G798" s="24"/>
    </row>
    <row r="799" spans="5:7" ht="15">
      <c r="E799" s="24"/>
      <c r="F799" s="24"/>
      <c r="G799" s="24"/>
    </row>
    <row r="800" spans="5:7" ht="15">
      <c r="E800" s="24"/>
      <c r="F800" s="24"/>
      <c r="G800" s="24"/>
    </row>
    <row r="801" spans="5:7" ht="15">
      <c r="E801" s="24"/>
      <c r="F801" s="24"/>
      <c r="G801" s="24"/>
    </row>
    <row r="802" spans="5:7" ht="15">
      <c r="E802" s="24"/>
      <c r="F802" s="24"/>
      <c r="G802" s="24"/>
    </row>
    <row r="803" spans="5:7" ht="15">
      <c r="E803" s="24"/>
      <c r="F803" s="24"/>
      <c r="G803" s="24"/>
    </row>
    <row r="804" spans="5:7" ht="15">
      <c r="E804" s="24"/>
      <c r="F804" s="24"/>
      <c r="G804" s="24"/>
    </row>
    <row r="805" spans="5:7" ht="15">
      <c r="E805" s="24"/>
      <c r="F805" s="24"/>
      <c r="G805" s="24"/>
    </row>
    <row r="806" spans="5:7" ht="15">
      <c r="E806" s="24"/>
      <c r="F806" s="24"/>
      <c r="G806" s="24"/>
    </row>
    <row r="807" spans="5:7" ht="15">
      <c r="E807" s="24"/>
      <c r="F807" s="24"/>
      <c r="G807" s="24"/>
    </row>
    <row r="808" spans="5:7" ht="15">
      <c r="E808" s="24"/>
      <c r="F808" s="24"/>
      <c r="G808" s="24"/>
    </row>
    <row r="809" spans="5:7" ht="15">
      <c r="E809" s="24"/>
      <c r="F809" s="24"/>
      <c r="G809" s="24"/>
    </row>
    <row r="810" spans="5:7" ht="15">
      <c r="E810" s="24"/>
      <c r="F810" s="24"/>
      <c r="G810" s="24"/>
    </row>
    <row r="811" spans="5:7" ht="15">
      <c r="E811" s="24"/>
      <c r="F811" s="24"/>
      <c r="G811" s="24"/>
    </row>
    <row r="812" spans="5:7" ht="15">
      <c r="E812" s="24"/>
      <c r="F812" s="24"/>
      <c r="G812" s="24"/>
    </row>
    <row r="813" spans="5:7" ht="15">
      <c r="E813" s="24"/>
      <c r="F813" s="24"/>
      <c r="G813" s="24"/>
    </row>
    <row r="814" spans="5:7" ht="15">
      <c r="E814" s="24"/>
      <c r="F814" s="24"/>
      <c r="G814" s="24"/>
    </row>
    <row r="815" spans="5:7" ht="15">
      <c r="E815" s="24"/>
      <c r="F815" s="24"/>
      <c r="G815" s="24"/>
    </row>
    <row r="816" spans="5:7" ht="15">
      <c r="E816" s="24"/>
      <c r="F816" s="24"/>
      <c r="G816" s="24"/>
    </row>
    <row r="817" spans="5:7" ht="15">
      <c r="E817" s="24"/>
      <c r="F817" s="24"/>
      <c r="G817" s="24"/>
    </row>
    <row r="818" spans="5:7" ht="15">
      <c r="E818" s="24"/>
      <c r="F818" s="24"/>
      <c r="G818" s="24"/>
    </row>
    <row r="819" spans="5:7" ht="15">
      <c r="E819" s="24"/>
      <c r="F819" s="24"/>
      <c r="G819" s="24"/>
    </row>
    <row r="820" spans="5:7" ht="15">
      <c r="E820" s="24"/>
      <c r="F820" s="24"/>
      <c r="G820" s="24"/>
    </row>
    <row r="821" spans="5:7" ht="15">
      <c r="E821" s="24"/>
      <c r="F821" s="24"/>
      <c r="G821" s="24"/>
    </row>
    <row r="822" spans="5:7" ht="15">
      <c r="E822" s="24"/>
      <c r="F822" s="24"/>
      <c r="G822" s="24"/>
    </row>
    <row r="823" spans="5:7" ht="15">
      <c r="E823" s="24"/>
      <c r="F823" s="24"/>
      <c r="G823" s="24"/>
    </row>
    <row r="824" spans="5:7" ht="15">
      <c r="E824" s="24"/>
      <c r="F824" s="24"/>
      <c r="G824" s="24"/>
    </row>
    <row r="825" spans="5:7" ht="15">
      <c r="E825" s="24"/>
      <c r="F825" s="24"/>
      <c r="G825" s="24"/>
    </row>
    <row r="826" spans="5:7" ht="15">
      <c r="E826" s="24"/>
      <c r="F826" s="24"/>
      <c r="G826" s="24"/>
    </row>
    <row r="827" spans="5:7" ht="15">
      <c r="E827" s="24"/>
      <c r="F827" s="24"/>
      <c r="G827" s="24"/>
    </row>
    <row r="828" spans="5:7" ht="15">
      <c r="E828" s="24"/>
      <c r="F828" s="24"/>
      <c r="G828" s="24"/>
    </row>
    <row r="829" spans="5:7" ht="15">
      <c r="E829" s="24"/>
      <c r="F829" s="24"/>
      <c r="G829" s="24"/>
    </row>
    <row r="830" spans="5:7" ht="15">
      <c r="E830" s="24"/>
      <c r="F830" s="24"/>
      <c r="G830" s="24"/>
    </row>
    <row r="831" spans="5:7" ht="15">
      <c r="E831" s="24"/>
      <c r="F831" s="24"/>
      <c r="G831" s="24"/>
    </row>
    <row r="832" spans="5:7" ht="15">
      <c r="E832" s="24"/>
      <c r="F832" s="24"/>
      <c r="G832" s="24"/>
    </row>
    <row r="833" spans="5:7" ht="15">
      <c r="E833" s="24"/>
      <c r="F833" s="24"/>
      <c r="G833" s="24"/>
    </row>
    <row r="834" spans="5:7" ht="15">
      <c r="E834" s="24"/>
      <c r="F834" s="24"/>
      <c r="G834" s="24"/>
    </row>
    <row r="835" spans="5:7" ht="15">
      <c r="E835" s="24"/>
      <c r="F835" s="24"/>
      <c r="G835" s="24"/>
    </row>
    <row r="836" spans="5:7" ht="15">
      <c r="E836" s="24"/>
      <c r="F836" s="24"/>
      <c r="G836" s="24"/>
    </row>
    <row r="837" spans="5:7" ht="15">
      <c r="E837" s="24"/>
      <c r="F837" s="24"/>
      <c r="G837" s="24"/>
    </row>
    <row r="838" spans="5:7" ht="15">
      <c r="E838" s="24"/>
      <c r="F838" s="24"/>
      <c r="G838" s="24"/>
    </row>
    <row r="839" spans="5:7" ht="15">
      <c r="E839" s="24"/>
      <c r="F839" s="24"/>
      <c r="G839" s="24"/>
    </row>
    <row r="840" spans="5:7" ht="15">
      <c r="E840" s="24"/>
      <c r="F840" s="24"/>
      <c r="G840" s="24"/>
    </row>
    <row r="841" spans="5:7" ht="15">
      <c r="E841" s="24"/>
      <c r="F841" s="24"/>
      <c r="G841" s="24"/>
    </row>
    <row r="842" spans="5:7" ht="15">
      <c r="E842" s="24"/>
      <c r="F842" s="24"/>
      <c r="G842" s="24"/>
    </row>
    <row r="843" spans="5:7" ht="15">
      <c r="E843" s="24"/>
      <c r="F843" s="24"/>
      <c r="G843" s="24"/>
    </row>
    <row r="844" spans="5:7" ht="15">
      <c r="E844" s="24"/>
      <c r="F844" s="24"/>
      <c r="G844" s="24"/>
    </row>
    <row r="845" spans="5:7" ht="15">
      <c r="E845" s="24"/>
      <c r="F845" s="24"/>
      <c r="G845" s="24"/>
    </row>
    <row r="846" spans="5:7" ht="15">
      <c r="E846" s="24"/>
      <c r="F846" s="24"/>
      <c r="G846" s="24"/>
    </row>
    <row r="847" spans="5:7" ht="15">
      <c r="E847" s="24"/>
      <c r="F847" s="24"/>
      <c r="G847" s="24"/>
    </row>
    <row r="848" spans="5:7" ht="15">
      <c r="E848" s="24"/>
      <c r="F848" s="24"/>
      <c r="G848" s="24"/>
    </row>
    <row r="849" spans="5:7" ht="15">
      <c r="E849" s="24"/>
      <c r="F849" s="24"/>
      <c r="G849" s="24"/>
    </row>
    <row r="850" spans="5:7" ht="15">
      <c r="E850" s="24"/>
      <c r="F850" s="24"/>
      <c r="G850" s="24"/>
    </row>
    <row r="851" spans="5:7" ht="15">
      <c r="E851" s="24"/>
      <c r="F851" s="24"/>
      <c r="G851" s="24"/>
    </row>
    <row r="852" spans="5:7" ht="15">
      <c r="E852" s="24"/>
      <c r="F852" s="24"/>
      <c r="G852" s="24"/>
    </row>
    <row r="853" spans="5:7" ht="15">
      <c r="E853" s="24"/>
      <c r="F853" s="24"/>
      <c r="G853" s="24"/>
    </row>
    <row r="854" spans="5:7" ht="15">
      <c r="E854" s="24"/>
      <c r="F854" s="24"/>
      <c r="G854" s="24"/>
    </row>
    <row r="855" spans="5:7" ht="15">
      <c r="E855" s="24"/>
      <c r="F855" s="24"/>
      <c r="G855" s="24"/>
    </row>
    <row r="856" spans="5:7" ht="15">
      <c r="E856" s="24"/>
      <c r="F856" s="24"/>
      <c r="G856" s="24"/>
    </row>
    <row r="857" spans="5:7" ht="15">
      <c r="E857" s="24"/>
      <c r="F857" s="24"/>
      <c r="G857" s="24"/>
    </row>
    <row r="858" spans="5:7" ht="15">
      <c r="E858" s="24"/>
      <c r="F858" s="24"/>
      <c r="G858" s="24"/>
    </row>
    <row r="859" spans="5:7" ht="15">
      <c r="E859" s="24"/>
      <c r="F859" s="24"/>
      <c r="G859" s="24"/>
    </row>
    <row r="860" spans="5:7" ht="15">
      <c r="E860" s="24"/>
      <c r="F860" s="24"/>
      <c r="G860" s="24"/>
    </row>
    <row r="861" spans="5:7" ht="15">
      <c r="E861" s="24"/>
      <c r="F861" s="24"/>
      <c r="G861" s="24"/>
    </row>
    <row r="862" spans="5:7" ht="15">
      <c r="E862" s="24"/>
      <c r="F862" s="24"/>
      <c r="G862" s="24"/>
    </row>
    <row r="863" spans="5:7" ht="15">
      <c r="E863" s="24"/>
      <c r="F863" s="24"/>
      <c r="G863" s="24"/>
    </row>
    <row r="864" spans="5:7" ht="15">
      <c r="E864" s="24"/>
      <c r="F864" s="24"/>
      <c r="G864" s="24"/>
    </row>
    <row r="865" spans="5:7" ht="15">
      <c r="E865" s="24"/>
      <c r="F865" s="24"/>
      <c r="G865" s="24"/>
    </row>
    <row r="866" spans="5:7" ht="15">
      <c r="E866" s="24"/>
      <c r="F866" s="24"/>
      <c r="G866" s="24"/>
    </row>
    <row r="867" spans="5:7" ht="15">
      <c r="E867" s="24"/>
      <c r="F867" s="24"/>
      <c r="G867" s="24"/>
    </row>
    <row r="868" spans="5:7" ht="15">
      <c r="E868" s="24"/>
      <c r="F868" s="24"/>
      <c r="G868" s="24"/>
    </row>
  </sheetData>
  <sheetProtection/>
  <mergeCells count="18">
    <mergeCell ref="B664:B673"/>
    <mergeCell ref="C664:C673"/>
    <mergeCell ref="C674:C695"/>
    <mergeCell ref="C13:C657"/>
    <mergeCell ref="A8:H8"/>
    <mergeCell ref="A9:H9"/>
    <mergeCell ref="A659:A663"/>
    <mergeCell ref="B659:B663"/>
    <mergeCell ref="E13:E14"/>
    <mergeCell ref="E659:E661"/>
    <mergeCell ref="E664:E665"/>
    <mergeCell ref="E675:E676"/>
    <mergeCell ref="A674:A695"/>
    <mergeCell ref="B674:B695"/>
    <mergeCell ref="C659:C663"/>
    <mergeCell ref="B13:B657"/>
    <mergeCell ref="A13:A657"/>
    <mergeCell ref="A664:A673"/>
  </mergeCells>
  <printOptions/>
  <pageMargins left="0.3937007874015748" right="0.2" top="0.3937007874015748" bottom="0.3937007874015748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НЕВОЛИНА ВИКТОРИЯ ГЕННАДЬЕВНА</cp:lastModifiedBy>
  <cp:lastPrinted>2013-07-10T04:33:08Z</cp:lastPrinted>
  <dcterms:created xsi:type="dcterms:W3CDTF">2012-02-10T12:30:27Z</dcterms:created>
  <dcterms:modified xsi:type="dcterms:W3CDTF">2013-07-10T05:39:54Z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